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zabramovic\Desktop\PRAĆENJE 2015-2019\IZVRŠENJE 2019\"/>
    </mc:Choice>
  </mc:AlternateContent>
  <xr:revisionPtr revIDLastSave="0" documentId="8_{09251441-CC84-44A0-8C29-9AFC91B6F283}" xr6:coauthVersionLast="36" xr6:coauthVersionMax="36" xr10:uidLastSave="{00000000-0000-0000-0000-000000000000}"/>
  <bookViews>
    <workbookView xWindow="-120" yWindow="-120" windowWidth="24240" windowHeight="13140" tabRatio="605" xr2:uid="{00000000-000D-0000-FFFF-FFFF00000000}"/>
  </bookViews>
  <sheets>
    <sheet name="Registar ugovora 2017." sheetId="1" r:id="rId1"/>
  </sheets>
  <definedNames>
    <definedName name="_xlnm._FilterDatabase" localSheetId="0" hidden="1">'Registar ugovora 2017.'!$A$1:$J$24</definedName>
    <definedName name="_xlnm.Print_Area" localSheetId="0">'Registar ugovora 2017.'!$A:$J</definedName>
    <definedName name="_xlnm.Print_Titles" localSheetId="0">'Registar ugovora 2017.'!$1:$1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8" i="1" l="1"/>
  <c r="J147" i="1" l="1"/>
  <c r="J146" i="1"/>
  <c r="J100" i="1" l="1"/>
</calcChain>
</file>

<file path=xl/sharedStrings.xml><?xml version="1.0" encoding="utf-8"?>
<sst xmlns="http://schemas.openxmlformats.org/spreadsheetml/2006/main" count="993" uniqueCount="615">
  <si>
    <t>Evidencijski broj nabave</t>
  </si>
  <si>
    <t>R.broj</t>
  </si>
  <si>
    <t>Predmet ugovora</t>
  </si>
  <si>
    <t>Broj objave</t>
  </si>
  <si>
    <t>Iznos sklopljenog ugovora (bez PDV-a)</t>
  </si>
  <si>
    <t>Naziv ponuditelja i naziv podizvoditelja ako postoje</t>
  </si>
  <si>
    <t>Konačni datum isporuke robe, pružanja usluga ili izvođenja radova</t>
  </si>
  <si>
    <t>Konačni iznos (obrazloženje o prekoračenju)</t>
  </si>
  <si>
    <t>Datum sklapanja ugovora i rok na koji je ugovor sklopljen</t>
  </si>
  <si>
    <t xml:space="preserve">1. </t>
  </si>
  <si>
    <t>2.</t>
  </si>
  <si>
    <t>3.</t>
  </si>
  <si>
    <t>4.</t>
  </si>
  <si>
    <t>5.</t>
  </si>
  <si>
    <t>7.</t>
  </si>
  <si>
    <t>8.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</si>
  <si>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</si>
  <si>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</si>
  <si>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</si>
  <si>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</si>
  <si>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</si>
  <si>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</si>
  <si>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</si>
  <si>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</si>
  <si>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</si>
  <si>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</si>
  <si>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</si>
  <si>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</si>
  <si>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</si>
  <si>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</si>
  <si>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BN-24-2016</t>
  </si>
  <si>
    <t>Vrsta provedenog postupka</t>
  </si>
  <si>
    <t>13.01.2017. Jednokratna isporuka</t>
  </si>
  <si>
    <t>SIMON d.o.o.</t>
  </si>
  <si>
    <t>Postupak nabave sukladno čl. 18. st. 3. Zakona o javnoj nabavi (NN 90/11, 83/13, 143/13, 13/14)</t>
  </si>
  <si>
    <t>LABORATORIJSKI HLADNJACI/ZAMRZIVAČI, ev.ug. 16/17</t>
  </si>
  <si>
    <t>Umjeravanje mjerila volumena</t>
  </si>
  <si>
    <t>Narudžbenica broj 61 od 13.01.2017.</t>
  </si>
  <si>
    <t>METROTEKA d.o.o.</t>
  </si>
  <si>
    <t>13.01.2017., sukcesivna isporuka</t>
  </si>
  <si>
    <t>Narudžbenica broj 78 od 17.01.2017.</t>
  </si>
  <si>
    <t>17.01.2017.</t>
  </si>
  <si>
    <t>KOH SERVIS j.d.o.o.</t>
  </si>
  <si>
    <t>Popravak automatskih vrata glavnog ulaza Zavoda</t>
  </si>
  <si>
    <t>POTROŠNI MATERIJAL ZA PREVENCIJU OVISNOSTI, Grupa 1. Test pločice za kvalitativno određivanje metabolita droge u urinu, ev.ug. 22/17</t>
  </si>
  <si>
    <t>010-020-27-2016-EMV</t>
  </si>
  <si>
    <t>2016/S 002-0018640 od 25.08.2016.</t>
  </si>
  <si>
    <t>BOMI-LAB d.o.o.</t>
  </si>
  <si>
    <t>POTROŠNI MATERIJAL ZA PREVENCIJU OVISNOSTI, Grupa 2. Testovi za brzu dijagnostiku HIV-a i hepatitisa C, ev.ug. 23/17</t>
  </si>
  <si>
    <t>ARENDA d.o.o.</t>
  </si>
  <si>
    <t xml:space="preserve">Otvoreni postupak javne nabave s ciljem sklapanja okvirnog sporazuma s jednim gospodarskim subjektom na razdoblje od dvije godine </t>
  </si>
  <si>
    <t>Umjeravanje mjerila temperature</t>
  </si>
  <si>
    <t>Narudžbenica broj 171 od 02.02.2017.</t>
  </si>
  <si>
    <t>02.02.2017.</t>
  </si>
  <si>
    <t>DIV LABORATORIJ d.o.o.</t>
  </si>
  <si>
    <t>BN-26-2016</t>
  </si>
  <si>
    <t>01.02.2017.</t>
  </si>
  <si>
    <t>INEL-MEDICINSKA TEHNIKA d.o.o.</t>
  </si>
  <si>
    <t>Popravak dijela uređaja za pripremu mikrobioloških podloga, sterilizaciju istih i punjenje Petri posuda proizvođača "Biotool Swiss", ev.ug. 26/17</t>
  </si>
  <si>
    <t>POTROŠNI TEHNIČKI I ELEKTROMATERIJAL, ev.ug. 33/17</t>
  </si>
  <si>
    <t>BN-19-2016</t>
  </si>
  <si>
    <t xml:space="preserve">TEHNOMETAL d.o.o. </t>
  </si>
  <si>
    <t>Usluge sistematskih pregleda za zaposlenike Zavoda, ev.ug. 32/17</t>
  </si>
  <si>
    <t>BN-25-2016</t>
  </si>
  <si>
    <t>Klinička bolnica Sveti duh</t>
  </si>
  <si>
    <t>Diskovi za mikrobiologiju, ev.ug. 31/17</t>
  </si>
  <si>
    <t>BN-20-2016</t>
  </si>
  <si>
    <t>HOSPITALIJA TRGOVINA d.o.o.</t>
  </si>
  <si>
    <t>Usluge čišćenja, ev.ug: 56/17</t>
  </si>
  <si>
    <t>010-020-25-2016-EMV</t>
  </si>
  <si>
    <t>2016/S 002-0020447 od 16.09.2016.</t>
  </si>
  <si>
    <t>EKO FOKUS d.o.o.</t>
  </si>
  <si>
    <t>EBC SISTEMI d.o.o.</t>
  </si>
  <si>
    <t>Z-2016-5</t>
  </si>
  <si>
    <t>2016/S 002-0012770 od 10.06.2016.</t>
  </si>
  <si>
    <t>Nabava računala - 15 komada, nar. 222/2017</t>
  </si>
  <si>
    <t>Recertifikacija sustava upravljanja ISO 9001:2008 i ISO 14001:2004 i nadzorna provjera sustava OHSAS 18001:2007</t>
  </si>
  <si>
    <t>BUREAU VERITAS CROATIA d.o.o.</t>
  </si>
  <si>
    <t>Programska podrška za zaštitu informacijskog sustava (Antivirusno rješenje)</t>
  </si>
  <si>
    <t>Narudžbenica broj 365 od 01.03.2017.</t>
  </si>
  <si>
    <t>01.03.2017.</t>
  </si>
  <si>
    <t>KING ICT d.o.o.</t>
  </si>
  <si>
    <t>TECOM TRADE d.o.o.</t>
  </si>
  <si>
    <t>Sanitetski materijal, ev.ug. 99/17</t>
  </si>
  <si>
    <t>010-020-37-2016-EMV</t>
  </si>
  <si>
    <t>2016/S 002-0023927 od 28.10.2016.</t>
  </si>
  <si>
    <t>BIOGNOST d.o.o.</t>
  </si>
  <si>
    <t>Kolone, pretkolone, SPE kolone za kromatogerafiju i ostalo, Grupa 4. Kolone za pripremu uzoraka - PAH, antibiotici, nitriti, ev.ug. 89/17</t>
  </si>
  <si>
    <t>010-020-28-2016-EMV</t>
  </si>
  <si>
    <t>2016/S 002-0019568 od 06.09.2016.</t>
  </si>
  <si>
    <t>Otvoreni postupak javne nabave</t>
  </si>
  <si>
    <t>INSTRUMENTALIA ADRIA d.o.o.</t>
  </si>
  <si>
    <t>Kolone, pretkolone, SPE kolone za kromatogerafiju i ostalo, Grupa 5. Bočice i šprice za autouzorkivače, ev.ug. 90/17</t>
  </si>
  <si>
    <t>ALPHACHROM d.o.o.</t>
  </si>
  <si>
    <t>Kolone, pretkolone, SPE kolone za kromatogerafiju i ostalo, Grupa 1. Kolone za plinsku kromatografiju, ev.ug. 100/17</t>
  </si>
  <si>
    <t>Kolone, pretkolone, SPE kolone za kromatogerafiju i ostalo, Grupa 3. Kolone i pretkolone za tekućinsku kromatografiju (LC/ECD) i pripremu uzoraka, ev.ug. 101/17</t>
  </si>
  <si>
    <t>6.</t>
  </si>
  <si>
    <t>9.</t>
  </si>
  <si>
    <t>11.</t>
  </si>
  <si>
    <t>13.</t>
  </si>
  <si>
    <t>Serverske i klijentske Microsoft licence, ev.ug. 50/17</t>
  </si>
  <si>
    <t>EVV-02-2014</t>
  </si>
  <si>
    <t xml:space="preserve">Otvoreni postupak javne nabave s ciljem sklapanja okvirnog sporazuma s jednim gospodarskim subjektom na razdoblje od tri godine </t>
  </si>
  <si>
    <t>21.</t>
  </si>
  <si>
    <t>Kolone, pretkolone, SPE kolone za kromatogerafiju i ostalo, Grupa 2. Kolone i pretkolone za tekućinsku kromatografiju (HPLC) i SPE za GC/ECD i pripremu uzoraka, ev.ug. 111/17</t>
  </si>
  <si>
    <t>VITA LAB NOVA d.o.o.</t>
  </si>
  <si>
    <t>Imunološki testovi intolerancije na hranu, ev.ug. 118/17</t>
  </si>
  <si>
    <t>BN-02-2017</t>
  </si>
  <si>
    <t>Postupak nabave sukladno čl. 15. Zakona o javnoj nabavi (NN 120/16)</t>
  </si>
  <si>
    <t>BN-01-2017</t>
  </si>
  <si>
    <t>FLOREL d.o.o.</t>
  </si>
  <si>
    <t>Usluge servisa rashladno ventilacijske tehnike, ev.ug. 169/17</t>
  </si>
  <si>
    <t>BN-03-2017</t>
  </si>
  <si>
    <t>Potrošni materijal za molekularnu dijagnostiku za potrebe projekta Hrvatske zaklade za znanost, Grupa 2. Kitovi i reagensi za real-time multiplex PCR, ev.ug. 194/17</t>
  </si>
  <si>
    <t>BN-04-2017</t>
  </si>
  <si>
    <t>SHIMADZU d.o.o.</t>
  </si>
  <si>
    <t>Potrošni materijal za molekularnu dijagnostiku za potrebe projekta Hrvatske zaklade za znanost, Grupa 3. Obrisci i transportni mediji za molekularnu i virološku dijagnostiku, ev.ug. 208/17</t>
  </si>
  <si>
    <t>COPAN ZAGREB d.o.o.</t>
  </si>
  <si>
    <t>010-020-15-2016-EVV</t>
  </si>
  <si>
    <t>2016/S 002-0023992 od 31.10.2016.</t>
  </si>
  <si>
    <t>EKONERG - INSTITUT ZA ENERGETIKU I ZAŠTITU OKOLIŠA d.o.o.</t>
  </si>
  <si>
    <t>Standardi, Grupa 1. PCB i pesticidi, ev.ug. 199/17</t>
  </si>
  <si>
    <t>010-020-32-2016-EMV</t>
  </si>
  <si>
    <t>2016/S 002-0023116 od 19.10.2016.</t>
  </si>
  <si>
    <t>Standardi, Grupa 3. Antibiotici, ev.ug. 200/17</t>
  </si>
  <si>
    <t>Standardi, Grupa 4. Mikotoksini, ev.ug. 201/17</t>
  </si>
  <si>
    <t>Standardi, Grupa 7. Standardi za ipsitivanje fizikalno kemijskih pokazatelja, ev.ug. 202/17</t>
  </si>
  <si>
    <t>Standardi, Grupa 8. Aditivi, vitamini i ostalo, ev.ug. 203/17</t>
  </si>
  <si>
    <t>Standardi, Grupa 9. Ostalo, ev.ug. 204/17</t>
  </si>
  <si>
    <t>Standardi, Grupa 2. Otapala, ev.ug. 205/17</t>
  </si>
  <si>
    <t>KEFO d.o.o.</t>
  </si>
  <si>
    <t>Standardi, Grupa 5. Metali, ev.ug. 206/17</t>
  </si>
  <si>
    <t>Poštanske usluge, ev.ug. 210/2017</t>
  </si>
  <si>
    <t>010-020-42-2016-EMV</t>
  </si>
  <si>
    <t>2016/S 002-0025705 od 18.11.2016.</t>
  </si>
  <si>
    <t>HP - Hrvatska pošta d.d.</t>
  </si>
  <si>
    <t>Standardi, Grupa 6. Standardi za ionsku kromatografiju, ev.ug. 212/17</t>
  </si>
  <si>
    <t>ANAS d.o.o.</t>
  </si>
  <si>
    <t>Standardi, Grupa 10. Pesticidi za LC/MS/MS, ev.ug. 213/17</t>
  </si>
  <si>
    <t>ASOLUTIC d.o.o.</t>
  </si>
  <si>
    <t>Konzultantske usluge za pripremu projekta "Centar za sigurnost i kvalitetu hrane", ev.ug. 197/17</t>
  </si>
  <si>
    <t>26.05.2017.</t>
  </si>
  <si>
    <t>PLAVI PARTNER d.o.o.</t>
  </si>
  <si>
    <t>Ugovor broj 112/2017</t>
  </si>
  <si>
    <t>26.04.2017.</t>
  </si>
  <si>
    <t>LABORATORIJSKO STAKLO, Grupa 1. Laboratorijsko staklo A klase, ev.ug. 222/2017</t>
  </si>
  <si>
    <t>010-020-36-2016-EMV</t>
  </si>
  <si>
    <t>2016/S002-0023857 od 27.10.2017.</t>
  </si>
  <si>
    <t>KUNA CORPORATION d.o.o.</t>
  </si>
  <si>
    <t>LABORATORIJSKO STAKLO, Grupa 2. Laboratorijsko staklo - tikvice, pipete i cilindri, ev.ug. 223/2017</t>
  </si>
  <si>
    <t>LABORATORIJSKO STAKLO, Grupa 3. Laboratorijsko staklo - epruvete, čaše, boce, lijevci i ostalo, ev.ug. 224/2017</t>
  </si>
  <si>
    <t>SERVISI I POPRAVCI VOZILA, Grupa 1. Servisiranje i održavanje vozila Peugeot, ev.ug. 170/2017</t>
  </si>
  <si>
    <t>010-020-26-2016-EMV</t>
  </si>
  <si>
    <t>2016/S 002-0018299 od 19.08.2016.</t>
  </si>
  <si>
    <t>AUTO MAKSIMIR d.o.o.</t>
  </si>
  <si>
    <t>SERVISI I POPRAVCI VOZILA, Grupa 2. Servisiranje i održavanje - ostala vozila, ev.ug. 227/2017</t>
  </si>
  <si>
    <t>Zajednica ponuditelja: INTER CARS d.o.o. i SERVISNI CENTAR GELENĐER, obrt za usluge i trgovinu</t>
  </si>
  <si>
    <t>POTROŠNI MATERIJAL ZA MOLEKULARNU MIKROBIOLOGIJU I SEROLOŠKU DIJAGNOSTIKU, Grupa 6. Ostali pribor za PCR i serologiju, ev.ug. 229/2017</t>
  </si>
  <si>
    <t>010-020-41-2016-EVV</t>
  </si>
  <si>
    <t>2016/S 002-0025941 od 24.11.2016.</t>
  </si>
  <si>
    <t xml:space="preserve">P.T.D. d.o.o. </t>
  </si>
  <si>
    <t>POTROŠNI MATERIJAL ZA MOLEKULARNU MIKROBIOLOGIJU I SEROLOŠKU DIJAGNOSTIKU, Grupa 7. ELFA testovi i drugo, ev.ug. 230/2017</t>
  </si>
  <si>
    <t>A&amp;B d.o.o.</t>
  </si>
  <si>
    <t>POTROŠNI MATERIJAL ZA MOLEKULARNU MIKROBIOLOGIJU I SEROLOŠKU DIJAGNOSTIKU, Grupa 8. ELISA testovi i drugo, ev.ug. 231/2017</t>
  </si>
  <si>
    <t>H.K.O. d.o.o.</t>
  </si>
  <si>
    <t>ELEKTRONIČKE KOMUNIKACIJSKE USLUGE U POKRETNOJ MREŽI, ev.ug. 192/16</t>
  </si>
  <si>
    <t>2015/S 002-0029127 od 28.08.2015.</t>
  </si>
  <si>
    <t>Otvoreni postupak javne nabave s ciljem sklapanja okvirnog sporazuma s jednim gospodarskim subjekom</t>
  </si>
  <si>
    <t>VIPnet d.o.o.</t>
  </si>
  <si>
    <t>POTROŠNI MATERIJAL ZA MOLEKULARNU MIKROBIOLOGIJU I SEROLOŠKU DIJAGNOSTIKU, Grupa 3. Kitovi za uzimanje i transport uzoraka obrisaka ceviksa za pretragu HPV, ev.ug. 225/2017</t>
  </si>
  <si>
    <t>MEDICAL INTERTRADE d.o.o.</t>
  </si>
  <si>
    <t>POTROŠNI MATERIJAL ZA MOLEKULARNU MIKROBIOLOGIJU I SEROLOŠKU DIJAGNOSTIKU, Grupa 2. Kitovi i ostali potrošni materijal za molekularnu detekciju Humanih papiloma virusa, ev.ug. 247/2017</t>
  </si>
  <si>
    <t>POTROŠNI MATERIJAL ZA MOLEKULARNU MIKROBIOLOGIJU I SEROLOŠKU DIJAGNOSTIKU, Grupa 1. Kitovi i ostali potrošni materijal za molekularnu detekciju Chlamydia trachomatis, ev.ug. 246/2017</t>
  </si>
  <si>
    <t>Potrepštine za čajnu kuhinju Zavoda, ev.ug. 259/2017</t>
  </si>
  <si>
    <t>BN-10-2017</t>
  </si>
  <si>
    <t>BARKOM-G.M. d.o.o.</t>
  </si>
  <si>
    <t>Potrošni materijal za mobilnu mamografiju, ev.ug. 262/2017</t>
  </si>
  <si>
    <t>BN-08-2017</t>
  </si>
  <si>
    <t>REPROMAT-ZAGREB d.o.o.</t>
  </si>
  <si>
    <t>POTROŠNI MATERIJAL ZA MOLEKULARNU MIKROBIOLOGIJU I SEROLOŠKU DIJAGNOSTIKU, Grupa 4. Nastavci za pipete i pipete, ev.ug. 260/2017</t>
  </si>
  <si>
    <t>POTROŠNI MATERIJAL ZA MOLEKULARNU MIKROBIOLOGIJU I SEROLOŠKU DIJAGNOSTIKU, Grupa 5. Plastični pribor za PCR, ev.ug. 261/2017</t>
  </si>
  <si>
    <t>Edukacija zaposlenika Nastavnog zavoda za javno zdravstvo "Dr. Andrija Štampar" vezano uz provedbu EU projekata, ev.ug. 258/2017</t>
  </si>
  <si>
    <t>13.07.2017.</t>
  </si>
  <si>
    <t>Nabava i zamjena kompresora na rashladniku vode - zgrada Ekologije</t>
  </si>
  <si>
    <t>BN-13-2017</t>
  </si>
  <si>
    <t xml:space="preserve">Servis rashladnih uređaja ZIMA PLUS, vl. Krešimir Mramor </t>
  </si>
  <si>
    <t>Usluge komunikacijskog savjetovanja i odnosa s javnošću, ev.ug. 282/2017</t>
  </si>
  <si>
    <t>BN-05-2017</t>
  </si>
  <si>
    <t>Millenium promocija d.o.o.</t>
  </si>
  <si>
    <t>Podloge za mikrobiologiju, Grupa 1. Osnovne podloge za mikrobiologiju, ev.ug. 265/2017</t>
  </si>
  <si>
    <t>010-020-33-2016-EMV</t>
  </si>
  <si>
    <t>2016/S 002-0023933 od 28.10.2016.</t>
  </si>
  <si>
    <t>Podloge za mikrobiologiju, Grupa 4. Gotove podloge za mikrobiološku analizu voda, ev.ug. 266/2017</t>
  </si>
  <si>
    <t>Podloge za mikrobiologiju, Grupa 5. Specijalne podloge sa suplementima, ev.ug. 267/2017</t>
  </si>
  <si>
    <t>Podloge za mikrobiologiju, Grupa 7. Komercijslani sistem za kultivaciju Trichomonas vaginalis, ev.ug. 269/2017</t>
  </si>
  <si>
    <t>Podloge za mikrobiologiju, Grupa 12. Specijalne kromogene ppodloge, ev.ug. 270/2017</t>
  </si>
  <si>
    <t>Podloge za mikrobiologiju, Grupa 3. Specijalne kromogene ppodloge, ev.ug. 283/2017</t>
  </si>
  <si>
    <t>METRONET TELEKOMUNIKACIJE d.d.</t>
  </si>
  <si>
    <t>ELEKTRONIČKE KOMUNIKACIJSKE USLUGE U NEPOKRETNOJ MREŽI, ev.ug. 253/2017</t>
  </si>
  <si>
    <t>Z-2015-7</t>
  </si>
  <si>
    <t>2015/S 002-0034475 od 02.11.2015.</t>
  </si>
  <si>
    <t>Podloge za mikrobiologiju, Grupa 2. Specijalne podloge za mikrobiologiju, ev.ug. 291/2017</t>
  </si>
  <si>
    <t xml:space="preserve">MEDIC d.o.o. </t>
  </si>
  <si>
    <t>Podloge za mikrobiologiju, Grupa 9. Pomoćna sredstva u mikrobiološkoj identifikaciji, ev.ug. 292/2017</t>
  </si>
  <si>
    <t>Podloge za mikrobiologiju, Grupa 10. Gotove krute kromogene podloge za koliforme i E. Coli MF, ev.ug. 293/2017</t>
  </si>
  <si>
    <t>BIOVIT d.o.o.</t>
  </si>
  <si>
    <t>USLUGE ODRŽAVANJA POSTOJEĆEG PROGRAMSKOG RJEŠENJA, Grupa 6. Održavanje sustava za gospodarstvene poslove "Korwin", ev.ug. 289/2017</t>
  </si>
  <si>
    <t>2016/S 002-0028839 od 23.12.2016.</t>
  </si>
  <si>
    <t>PERFEKTA d.o.o.</t>
  </si>
  <si>
    <t>USLUGE ODRŽAVANJA POSTOJEĆEG PROGRAMSKOG RJEŠENJA, Grupa 2. Održavanje sustava za mikrobiologiju "OpenErp", ev.ug. 290/2017</t>
  </si>
  <si>
    <t xml:space="preserve">APLIKACIJA d.o.o. </t>
  </si>
  <si>
    <t>POTROŠNI MATERIJAL ZA MOLEKULARNU MIKROBIOLOGIJU I SEROLOŠKU DIJAGNOSTIKU, Grupa 9. Elisa testovi za Rabies, serološku dijagnostiku, hepatitis C, virusne infekcije i drugo, ev.ug. 301/2017</t>
  </si>
  <si>
    <t>Podloge za mikrobiologiju, Grupa 8. Gotove podloge  - kitovi za mikrobiološku analizu voda, ev.ug. 294/2017</t>
  </si>
  <si>
    <t>NOACK d.o.o.</t>
  </si>
  <si>
    <t>PCR - potupuno automatizirani real-time uređaj, ev.ug 300/2017</t>
  </si>
  <si>
    <t>010-020-9-2017-EMV</t>
  </si>
  <si>
    <t>2017/S 0F2-0008350 od 03.05.2017.</t>
  </si>
  <si>
    <t>NABAVA VOZILA, Grupa 1. Osobna vozila, ev.ug. 295/2017</t>
  </si>
  <si>
    <t>010-020-14-2017-EMV</t>
  </si>
  <si>
    <t>2017/S 0F2-0008106 od 28.04.2017.</t>
  </si>
  <si>
    <t>01.08.2017. Jednokratna isporuka</t>
  </si>
  <si>
    <t xml:space="preserve">AUTO KUĆA CINDRIĆ d.o.o. </t>
  </si>
  <si>
    <t>NABAVA VOZILA, Grupa 2. Teretno vozilo, ev.ug. 296/2017</t>
  </si>
  <si>
    <t>04.08.2017. Jednokratna isporuka</t>
  </si>
  <si>
    <t>27.</t>
  </si>
  <si>
    <t>37.</t>
  </si>
  <si>
    <t>47.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</si>
  <si>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</si>
  <si>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</si>
  <si>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</si>
  <si>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</si>
  <si>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</si>
  <si>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</si>
  <si>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</si>
  <si>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</si>
  <si>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</si>
  <si>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</si>
  <si>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</si>
  <si>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</si>
  <si>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</si>
  <si>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</si>
  <si>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</si>
  <si>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</si>
  <si>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</si>
  <si>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</si>
  <si>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</si>
  <si>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</si>
  <si>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</si>
  <si>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</si>
  <si>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</si>
  <si>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</si>
  <si>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</si>
  <si>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</si>
  <si>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</si>
  <si>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</si>
  <si>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</si>
  <si>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</si>
  <si>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</si>
  <si>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010-020-6-2015-EMV</t>
  </si>
  <si>
    <t>2015/S 002-0038445 od 16.12.2016.</t>
  </si>
  <si>
    <t>INA - Industrija nafte d.d.</t>
  </si>
  <si>
    <t>NABAVA GORIVA ZA VOZILA, ev.ug. 263/17</t>
  </si>
  <si>
    <t>Uređaj za pripremu ultra čiste vode, ev.ug. 303/2017</t>
  </si>
  <si>
    <t>BN-07-2017</t>
  </si>
  <si>
    <t>07.08.2017. Jednokratna isporuka</t>
  </si>
  <si>
    <t>ANSAR-ANALITIKA d.o.o.</t>
  </si>
  <si>
    <t>USLUGE ODRŽAVANJA POSTOJEĆEG PROGRAMSKOG RJEŠENJA, Grupa 11. Održavanje sustava za uredsko poslovanje "Centrix", ev.ug. 297/2017</t>
  </si>
  <si>
    <t>OMEGA SOFTWARE d.o.o.</t>
  </si>
  <si>
    <t>USLUGE ODRŽAVANJA POSTOJEĆEG PROGRAMSKOG RJEŠENJA, Grupa 10. Održavanje aplikacije programske podrške u ordinacijama ŠSM "Complete.Prevention", ev.ug. 304/2017</t>
  </si>
  <si>
    <t xml:space="preserve">CUSPIS d.o.o. </t>
  </si>
  <si>
    <t>61.</t>
  </si>
  <si>
    <t>82.</t>
  </si>
  <si>
    <t>65.</t>
  </si>
  <si>
    <t>66.</t>
  </si>
  <si>
    <t>67.</t>
  </si>
  <si>
    <t>68.</t>
  </si>
  <si>
    <t>69.</t>
  </si>
  <si>
    <t>62.</t>
  </si>
  <si>
    <t>63.</t>
  </si>
  <si>
    <t>64.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</si>
  <si>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</si>
  <si>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</si>
  <si>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</si>
  <si>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</si>
  <si>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</si>
  <si>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</si>
  <si>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</si>
  <si>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</si>
  <si>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</si>
  <si>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</si>
  <si>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</si>
  <si>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</si>
  <si>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</si>
  <si>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</si>
  <si>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</si>
  <si>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USLUGE ODRŽAVANJA POSTOJEĆEG PROGRAMSKOG RJEŠENJA, Grupa 1. Održavanje sustava za ekologiju "Pakel", ev.ug. 309/2017</t>
  </si>
  <si>
    <t>010-020-14-2016-EMV</t>
  </si>
  <si>
    <t>PAKEL d.o.o.</t>
  </si>
  <si>
    <t>USLUGE ODRŽAVANJA POSTOJEĆEG PROGRAMSKOG RJEŠENJA, Grupa 3. Održavanje sustava za prevenciju ovisnosti "Pakel", ev.ug. 310/2017</t>
  </si>
  <si>
    <t>USLUGE ODRŽAVANJA POSTOJEĆEG PROGRAMSKOG RJEŠENJA, Grupa 5. Održavanje aplikacije za epidemiologiju "Pakel", ev.ug. 311/2017</t>
  </si>
  <si>
    <t>USLUGE ODRŽAVANJA POSTOJEĆEG PROGRAMSKOG RJEŠENJA, Grupa 8. Održavanje aplikacije za kadrovske poslove "Pakel", ev.ug. 312/2017</t>
  </si>
  <si>
    <t>USLUGE ODRŽAVANJA POSTOJEĆEG PROGRAMSKOG RJEŠENJA, Grupa 12. Održavanje sustava za Centar za preventivnu medicinu "Pakel", ev.ug. 313/2017</t>
  </si>
  <si>
    <t>USLUGE ODRŽAVANJA POSTOJEĆEG PROGRAMSKOG RJEŠENJA, Grupa 13. Održavanje sustava za zaštitu ljudi i imovine "Pakel", ev.ug. 314/2017</t>
  </si>
  <si>
    <t>USLUGE ODRŽAVANJA POSTOJEĆEG PROGRAMSKOG RJEŠENJA, Grupa 14. Održavanje sustava za nabavu i skladišno poslovanje "Pakel", ev.ug. 315/2017</t>
  </si>
  <si>
    <t>USLUGE ZA PROVEDBU PROGRAMA EKOLOŠKA KARTA GRADA ZAGREBA, Grupa 1. Kontrola kvalitete rezultata mjerenja zraka te 24-satna dostupnost u slučaju incidentnih situacija, ev.ug. 325/2017</t>
  </si>
  <si>
    <t>010-020-12-2017-EMV</t>
  </si>
  <si>
    <t>2017/S 0F2-0008478 od 04.05.2017.</t>
  </si>
  <si>
    <t>Institut za medicinska istraživanja i medicinu rada</t>
  </si>
  <si>
    <t>USLUGE ZA PROVEDBU PROGRAMA EKOLOŠKA KARTA GRADA ZAGREBA, Grupa 2. Određivanje (uspostava monitoringa) kontaminacije tala za program Ekološka karta Grada Zagreba, ev.ug. 323/2017</t>
  </si>
  <si>
    <t>Sveučilište u Zagrebu, Agronomski fakultet</t>
  </si>
  <si>
    <t xml:space="preserve">Državni hidrometeorološki zavod </t>
  </si>
  <si>
    <t>KITOVI, REAGENSI I OSTALI POTROŠNI MATERIJAL ZA MULTIPLEX I REAL TIME PCR TESTOVE, Grupa 2. Kitovi, reagensi i ostali potrošni materijal za rad na LightCycler 480 II i MagNA Pure Compact 96 Roche, ev.ug. 319/2017</t>
  </si>
  <si>
    <t>010-020-13-2017-EMV</t>
  </si>
  <si>
    <t xml:space="preserve">2017/S 0F2-0008884 od 10.05.2017. </t>
  </si>
  <si>
    <t>KITOVI, REAGENSI I OSTALI POTROŠNI MATERIJAL ZA MULTIPLEX I REAL TIME PCR TESTOVE, Grupa 3. Kitovi za multiplex real-time PCR testove, ev.ug. 320/2017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</si>
  <si>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</si>
  <si>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</si>
  <si>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</si>
  <si>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</si>
  <si>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</si>
  <si>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</si>
  <si>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</si>
  <si>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</si>
  <si>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</si>
  <si>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</si>
  <si>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</si>
  <si>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</si>
  <si>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USLUGE ZBRINJAVANJA OPASNOG I NEOPASNOG OTPADA, ev.ug. 332/2017</t>
  </si>
  <si>
    <t>010-020-4-2017-EMV</t>
  </si>
  <si>
    <t>2017/S 0F2-0008452 od 03.05.2017.</t>
  </si>
  <si>
    <t>GAJETA d.o.o.</t>
  </si>
  <si>
    <t>98.</t>
  </si>
  <si>
    <t>USPOSTAVA SUSTAVA ZA PROGRAM EKOLOŠKA KARTA GRADA ZAGREBA, ev. broj: 333/2017</t>
  </si>
  <si>
    <t>010-020-7-2017-EMV</t>
  </si>
  <si>
    <t>2017/S 0F2-0012243 od 20.06.2017.</t>
  </si>
  <si>
    <t>Zajednica ponuditelja: IN2 d.o.o., FORNAX d.o.o., HEBE d.o.o.</t>
  </si>
  <si>
    <t>99.</t>
  </si>
  <si>
    <t>USLUGE ČUVANJA IMOVINE I OSOBA I USLUGE PRIJENOSA NOVCA,  ev.ug. 337/2017</t>
  </si>
  <si>
    <t>010-020-16-2017-EMV</t>
  </si>
  <si>
    <t>2017/S F21-0009736 od 19.05.2017.</t>
  </si>
  <si>
    <t xml:space="preserve">Postupak dodjele ugovora o javnoj nabavi za društvene i druge posebne usluge </t>
  </si>
  <si>
    <t>SOKOL MARIĆ d.o.o.</t>
  </si>
  <si>
    <t>UREDSKI MATERIJAL, ev.ug. 334/2017</t>
  </si>
  <si>
    <t>BN-09-2017</t>
  </si>
  <si>
    <t>USLUGE OČITAVANJA NALAZA PREVENTIVNE MAMOGRAFIJE, ev.ug. 339/2017.</t>
  </si>
  <si>
    <t>010-020-10-2017-EMV</t>
  </si>
  <si>
    <t>2017/S F21-0010066 OD 23.05.2017.</t>
  </si>
  <si>
    <t>KLINIČKA BOLNICA DUBRAVA</t>
  </si>
  <si>
    <t>SREDSTVA ZA OSOBNU HIGIJENU, ev.ug. 349/2017</t>
  </si>
  <si>
    <t>BN-11-2017</t>
  </si>
  <si>
    <t>POTROŠNI MATERIJAL ZA ČIŠĆENJE I ODRŽAVANJE, ev.ug. 351/2017</t>
  </si>
  <si>
    <t>BN-12-2017</t>
  </si>
  <si>
    <t>ALCA ZAGREB d.o.o.</t>
  </si>
  <si>
    <t>10.4.2017.</t>
  </si>
  <si>
    <t>08.02.2017.</t>
  </si>
  <si>
    <t>Podloge za mikrobiologiju, Grupa 6. Podloge za biokemijsku identifikaciju, ev.ug. 268/2017</t>
  </si>
  <si>
    <t>100.</t>
  </si>
  <si>
    <t>101.</t>
  </si>
  <si>
    <t>102.</t>
  </si>
  <si>
    <t>103.</t>
  </si>
  <si>
    <t>104.</t>
  </si>
  <si>
    <t>105.</t>
  </si>
  <si>
    <t>Nabava računala (5 kom), monitora (5 kom) i pisača (6 kom) , nar. 813/2017</t>
  </si>
  <si>
    <t>106.</t>
  </si>
  <si>
    <t>Ispitivanje strujnih instalacija</t>
  </si>
  <si>
    <t>Narudžbenica broj 1119 od 29.06.2017.</t>
  </si>
  <si>
    <t>HALGI-PROM d.o.o.</t>
  </si>
  <si>
    <t>29.06.2017.</t>
  </si>
  <si>
    <t>25.01.2017. -
 1 godina</t>
  </si>
  <si>
    <t>08.02.2017. - 
1 godina</t>
  </si>
  <si>
    <t>17.02.2017. 
1 godina</t>
  </si>
  <si>
    <t>19.07.2017. 
1 godina</t>
  </si>
  <si>
    <t>18.07.2017.  
1 godina</t>
  </si>
  <si>
    <t>21.06.2017. 
1 godina</t>
  </si>
  <si>
    <t>05.07.2017. 
1 godina</t>
  </si>
  <si>
    <t>07.07.2017. 
1 godina</t>
  </si>
  <si>
    <t>06.07.2017. 
1 godina</t>
  </si>
  <si>
    <t>24.07.2017.
1 godina</t>
  </si>
  <si>
    <t>25.07.2017. 
1 godina</t>
  </si>
  <si>
    <t>26.07.2017. 
1 godina</t>
  </si>
  <si>
    <t>28.07.2017. 
1 godina</t>
  </si>
  <si>
    <t>01.08.2017. 
1 godina</t>
  </si>
  <si>
    <t>04.08.2017. 
1 godina</t>
  </si>
  <si>
    <t>23.08.2017. 
1 godina</t>
  </si>
  <si>
    <t>05.09.2017. 
1 godina</t>
  </si>
  <si>
    <t>04.09.2017. 
1 godina</t>
  </si>
  <si>
    <t>08.09.2017. 
3 mjeseca</t>
  </si>
  <si>
    <t>12.09.2017. 
1 godina</t>
  </si>
  <si>
    <t>13.09.2017. 
1 godina</t>
  </si>
  <si>
    <t>19.09.2017. 
1 godina</t>
  </si>
  <si>
    <t>27.09.2017. 
1 godina</t>
  </si>
  <si>
    <t>15.09.2017.
1 godina</t>
  </si>
  <si>
    <t>18.05.2017.
1 godina</t>
  </si>
  <si>
    <t>19.05.2017.
1 godina</t>
  </si>
  <si>
    <t>22.05.2017.
1 godina</t>
  </si>
  <si>
    <t>24.05.2017.
1 godina</t>
  </si>
  <si>
    <t>28.04.2017.
1 godina</t>
  </si>
  <si>
    <t>12.06.2017.
1 godina</t>
  </si>
  <si>
    <t>13.06.2016.
1 godina</t>
  </si>
  <si>
    <t>23.06.2017.
1 godina</t>
  </si>
  <si>
    <t>20.06.2017.
1 godina</t>
  </si>
  <si>
    <t>25.01.2017.
 1 godina</t>
  </si>
  <si>
    <t>27.01.2017.
90 dana</t>
  </si>
  <si>
    <t>27.01.2017.
1 godina</t>
  </si>
  <si>
    <t>27.02.2017. 
1 godina</t>
  </si>
  <si>
    <t>28.02.2017. 
1 godina</t>
  </si>
  <si>
    <t>03.03.2017. 
1 godina</t>
  </si>
  <si>
    <t>06.03.2017.
1 godina</t>
  </si>
  <si>
    <t>13.03.2017.
1 godina</t>
  </si>
  <si>
    <t>21.03.2017.
1 godina</t>
  </si>
  <si>
    <t xml:space="preserve">24.03.2017.
1 godina </t>
  </si>
  <si>
    <t>16.05.2017.
1 godina</t>
  </si>
  <si>
    <t>09.06.2017. 
1 godina</t>
  </si>
  <si>
    <t>28.07.2017.  Jednokratna isporuka</t>
  </si>
  <si>
    <t>11.7.2017.</t>
  </si>
  <si>
    <t>LABORATORIJSKA PLASTIKA, Grupa 3. Petrijeve ploče i čaše za uzorkovanje, ev.ug. 348/2017</t>
  </si>
  <si>
    <t>010-020-11-2017-EMV</t>
  </si>
  <si>
    <t>2017/S 0F2-0008622 OD 04.05.2017.</t>
  </si>
  <si>
    <t>LABORATORIJSKA PLASTIKA, Grupa 1. Brisevi, ev.ug. 345/2017</t>
  </si>
  <si>
    <t>LABORATORIJSKA PLASTIKA, Grupa 2. Epruvete za urin, posudice za stolicu, čepovi za epruvete, vreće za somaher i eze, ev.ug. 346/2017</t>
  </si>
  <si>
    <t>107.</t>
  </si>
  <si>
    <t>LABORATORIJSKA PLASTIKA, Grupa 4. Cilindri, čaše, lijevci, boce, štrcaljke, kanistri i ostalo, ev.ug. 364/2017</t>
  </si>
  <si>
    <t>108.</t>
  </si>
  <si>
    <t>LABORATORIJSKA PLASTIKA, Grupa 5. Nastavci za pipete i pipete, ev.ug. 365/2017</t>
  </si>
  <si>
    <t>109.</t>
  </si>
  <si>
    <t>110.</t>
  </si>
  <si>
    <t>111.</t>
  </si>
  <si>
    <t>112.</t>
  </si>
  <si>
    <t>HEP - OPSKRBA d.o.o.</t>
  </si>
  <si>
    <t>OPSKRBA ELEKTRIČNOM ENERGIJOM, ev.ug. 383/2017</t>
  </si>
  <si>
    <t>Nabava računala - 50 komada, nar. 1947/2017</t>
  </si>
  <si>
    <t>Usluge korištenja baze servisa fotografija, ev.ug. 384/2017</t>
  </si>
  <si>
    <t xml:space="preserve">PROFIMEDIA - RED DOT d.o.o. </t>
  </si>
  <si>
    <t>OPSKRBA PLINOM, ev.ug. 392/2017</t>
  </si>
  <si>
    <t>GRADSKA PLINARA ZAGREB - OPSKRBA d.o.o.</t>
  </si>
  <si>
    <t>Z-2016-12</t>
  </si>
  <si>
    <t xml:space="preserve">2016/S 002-0028733 od 27.12.2016. </t>
  </si>
  <si>
    <t>SPECIJALNO VOZILO ZA MOBILNU MAMMOGRAFIJU, ev.ug. 414/2017</t>
  </si>
  <si>
    <t>010-020-21-2017-EMV</t>
  </si>
  <si>
    <t>2017/S 0F2-0015693 od 27.07.2017,</t>
  </si>
  <si>
    <t>28.11.2017. jednokratna isporuka</t>
  </si>
  <si>
    <t>14.11.2017. jednokratna isporuka</t>
  </si>
  <si>
    <t>S TEMPERA  d.o.o.</t>
  </si>
  <si>
    <t>Usluge izrade dokumentacije o nabavi za radove, usluge i nabavu opreme za provedbu projekta "Centar za sigurnost i kvalitetu hrane", ev.ug. 424/2017.</t>
  </si>
  <si>
    <t>113.</t>
  </si>
  <si>
    <t>114.</t>
  </si>
  <si>
    <t>115.</t>
  </si>
  <si>
    <t>116.</t>
  </si>
  <si>
    <t>117.</t>
  </si>
  <si>
    <t>BN-14-2017</t>
  </si>
  <si>
    <t xml:space="preserve">DELOITTE d.o.o. </t>
  </si>
  <si>
    <t>Toneri i tinte, ev.ug. 431/2017</t>
  </si>
  <si>
    <t>010-020-6-2017-EMV</t>
  </si>
  <si>
    <t>2017/s 0F2-0012490 od 21.06.2017.</t>
  </si>
  <si>
    <t xml:space="preserve">TIP-ZAGREB d.o.o. </t>
  </si>
  <si>
    <t>010-020-20-2017-EMV</t>
  </si>
  <si>
    <t>2017/S 0F2-0013885 od 03.07.2017.</t>
  </si>
  <si>
    <t>KEMIKALIJE, Grupa 1. Kemikalije p.a., ev.ug. 443/17</t>
  </si>
  <si>
    <t>KEMIKALIJE, Grupa 3. Kemikalije za posebne namjene, ev.ug. 427/17.</t>
  </si>
  <si>
    <t>KEMIKALIJE, Grupa 2. Kemikalije visoke čistoće, ev.ug. 444/17</t>
  </si>
  <si>
    <t>KEMIKALIJE, Grupa 4. Alkohol i solna tehnička kiselina, ev.ug. 445/17</t>
  </si>
  <si>
    <t>118.</t>
  </si>
  <si>
    <t>119.</t>
  </si>
  <si>
    <t>120.</t>
  </si>
  <si>
    <t>121.</t>
  </si>
  <si>
    <t>122.</t>
  </si>
  <si>
    <t>123.</t>
  </si>
  <si>
    <t>Održavanje mrežne i serverske infrastrukture (II. pojedinačni ugovor), ev.ug. 446/2017</t>
  </si>
  <si>
    <t>010-020-24-2016-EMV</t>
  </si>
  <si>
    <t>2016/S 002-0019915 od 09.09.2016.</t>
  </si>
  <si>
    <t>28.12.2017.
1 godina</t>
  </si>
  <si>
    <t>Narudžbenica broj 1208 od 07.07.2017.</t>
  </si>
  <si>
    <t>07.07.2017. Jednokratna isporuka</t>
  </si>
  <si>
    <t xml:space="preserve">MEDIA d.o.o. </t>
  </si>
  <si>
    <t>Uredske stolice za potrebe Službe za školsku i sveučilišnu medicinu</t>
  </si>
  <si>
    <t>Medicinski inventar za potrebe Službe za školsku i sveučilišnu medicinu</t>
  </si>
  <si>
    <t>Narudžbenica broj 1193 od 07.07.2017.</t>
  </si>
  <si>
    <t>Medicinski namještaj za potrebe Službe za školsku i sveučilišnu medicinu</t>
  </si>
  <si>
    <t>Narudžbenica broj 1192 od 07.07.2017.</t>
  </si>
  <si>
    <t>17.541,25 kn</t>
  </si>
  <si>
    <t>122.503,50 kn</t>
  </si>
  <si>
    <t>13.2.2017.</t>
  </si>
  <si>
    <t>30.8.2017.</t>
  </si>
  <si>
    <t>4.7.2017.</t>
  </si>
  <si>
    <t>28.4.2017.</t>
  </si>
  <si>
    <t>26.5.2017.</t>
  </si>
  <si>
    <t>20.9.2017.</t>
  </si>
  <si>
    <t>11.9.2017.</t>
  </si>
  <si>
    <t>23.8.2017.</t>
  </si>
  <si>
    <t>26.9.2017.</t>
  </si>
  <si>
    <t>1.2.2018.</t>
  </si>
  <si>
    <t>27.12.2017.</t>
  </si>
  <si>
    <t>21.12.2017.</t>
  </si>
  <si>
    <t>15.3.2017.</t>
  </si>
  <si>
    <t>31.1.2018.</t>
  </si>
  <si>
    <t>28.2.2017.</t>
  </si>
  <si>
    <t>26.1.2018.</t>
  </si>
  <si>
    <t>18.8.2017.</t>
  </si>
  <si>
    <t>14.3.2018.</t>
  </si>
  <si>
    <t>20.2.2018.</t>
  </si>
  <si>
    <t>13.2.2018.</t>
  </si>
  <si>
    <t>22.12.2017.</t>
  </si>
  <si>
    <t>2.2.2018.</t>
  </si>
  <si>
    <t>15.2.2018.</t>
  </si>
  <si>
    <t>Dijelovi za računala i računalna periferija
ev.ug. 88/17</t>
  </si>
  <si>
    <t>2.3.2018.</t>
  </si>
  <si>
    <t>24.7.2017.</t>
  </si>
  <si>
    <t>06.7.2017.</t>
  </si>
  <si>
    <t>12.09.2017.</t>
  </si>
  <si>
    <t>07.08.2017.</t>
  </si>
  <si>
    <t>03.08.2017.</t>
  </si>
  <si>
    <t>04.12.2017.</t>
  </si>
  <si>
    <t>20.12.2017.</t>
  </si>
  <si>
    <t>18.08.2017.</t>
  </si>
  <si>
    <t>15.11.2017. 
1 godina</t>
  </si>
  <si>
    <t>08.11.2017.
1 godina</t>
  </si>
  <si>
    <t>27.12.2017.
1 godina</t>
  </si>
  <si>
    <t>08.12.2017.
1 godina</t>
  </si>
  <si>
    <t>01.12.2017.
1 godina</t>
  </si>
  <si>
    <t>11.10.2017.
1 godina</t>
  </si>
  <si>
    <t>03.10.2017.
1 godina</t>
  </si>
  <si>
    <t>02.10.2017.
1 godina</t>
  </si>
  <si>
    <t>29.09.2017.
1 godina</t>
  </si>
  <si>
    <t>Prekoračenje zbog nemogućnosti planiranja točnih količina na godišnjioj razini.</t>
  </si>
  <si>
    <t>Sredstva za DDD, ev.ug. 125/17</t>
  </si>
  <si>
    <t>20.3.2018.</t>
  </si>
  <si>
    <r>
      <rPr>
        <sz val="9"/>
        <rFont val="Calibri"/>
        <family val="2"/>
        <charset val="238"/>
        <scheme val="minor"/>
      </rPr>
      <t>Potreba za povećanim količinama uslijed povećanja  broja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uzoraka čiji se broj na godišnjoj razini ne može ukupno odreditit.</t>
    </r>
  </si>
  <si>
    <t>03.4.2018.</t>
  </si>
  <si>
    <t>30.11.2017.</t>
  </si>
  <si>
    <t>6.3.2018.</t>
  </si>
  <si>
    <t>28.6.2018.</t>
  </si>
  <si>
    <t>29.5.2018.</t>
  </si>
  <si>
    <t>09.07.2018.</t>
  </si>
  <si>
    <t>24.5.2018.</t>
  </si>
  <si>
    <t>16.5.2018.</t>
  </si>
  <si>
    <t>18.5.2018.</t>
  </si>
  <si>
    <t>Potrošni materijal za molekularnu dijagnostiku za potrebe projekta Hrvatske zaklade za znanost, 
Grupa 1. Kitovi i reagensi za konvencionalni multiplex PCR rad na MCE-202 Multina Shimadzu instrumentu, ev.ug. 193/17</t>
  </si>
  <si>
    <t>28.5.2018.</t>
  </si>
  <si>
    <t>27.4.2018.</t>
  </si>
  <si>
    <t>11.5.2018.</t>
  </si>
  <si>
    <t>26.4.2018.</t>
  </si>
  <si>
    <t>12.3.2018.</t>
  </si>
  <si>
    <t>7.9.2018.</t>
  </si>
  <si>
    <t>Usluge tekućeg održavanja laboratorijske opreme i postrojenja, grupa 3. Usluge tekućeg održavanja laboratorijske opreme proizvođača Agilent/Peek scientic, ev.ug. 228/17</t>
  </si>
  <si>
    <t>12.7.2018.</t>
  </si>
  <si>
    <t>23.05.2018.</t>
  </si>
  <si>
    <t>124.</t>
  </si>
  <si>
    <t>125.</t>
  </si>
  <si>
    <t>126.</t>
  </si>
  <si>
    <t>19.06.2018.</t>
  </si>
  <si>
    <t>Usluge tekućeg održavanja laboratorijske opreme i postrojenja, grupa 21. Usluge tekućeg održavanja laboratorijske opreme proizvođača Horiba, ev.ug. 209/17</t>
  </si>
  <si>
    <t>29.9.2017.</t>
  </si>
  <si>
    <t>27.7.2018.</t>
  </si>
  <si>
    <t>29.11.2017.</t>
  </si>
  <si>
    <t>06.07.2018.</t>
  </si>
  <si>
    <t>29.6.2018.</t>
  </si>
  <si>
    <t>8.5.2018.</t>
  </si>
  <si>
    <t>30.3.2018.</t>
  </si>
  <si>
    <t>18.7.2018.</t>
  </si>
  <si>
    <t>19.12.2017.</t>
  </si>
  <si>
    <t>4.6.2018.</t>
  </si>
  <si>
    <t>2.8.2018.</t>
  </si>
  <si>
    <t>31.07.2018.</t>
  </si>
  <si>
    <t>28.2.2018.</t>
  </si>
  <si>
    <t>23.3.2018.</t>
  </si>
  <si>
    <t>29.12.2017.</t>
  </si>
  <si>
    <t>31.05.2018.</t>
  </si>
  <si>
    <t>15.05.2018.</t>
  </si>
  <si>
    <t>30.4.2018.</t>
  </si>
  <si>
    <t>20.6.2018.</t>
  </si>
  <si>
    <t>18.09.2018.</t>
  </si>
  <si>
    <t>30.07.2018.</t>
  </si>
  <si>
    <t>02.07.2018.</t>
  </si>
  <si>
    <t>31.7.2018.</t>
  </si>
  <si>
    <t>31.8.2018.</t>
  </si>
  <si>
    <t>30.09.2018.</t>
  </si>
  <si>
    <t>20.9.2018.</t>
  </si>
  <si>
    <t>05.10.2018.</t>
  </si>
  <si>
    <t>26.9.2018.</t>
  </si>
  <si>
    <t xml:space="preserve">DIA HEM d.o.o. </t>
  </si>
  <si>
    <t>14.8.2018.</t>
  </si>
  <si>
    <t>22.3.2018.</t>
  </si>
  <si>
    <t>9.10.2018.</t>
  </si>
  <si>
    <t xml:space="preserve">Zbog  uvođenja novog poslovnog procesa proizvodnje i prodaje podloga porasla je potreba za sirovinama iznad ugovorenih količina </t>
  </si>
  <si>
    <t>30.11.2018.</t>
  </si>
  <si>
    <t>Zbog nemogućnosti  procjene potrošnje korisnika  u slučaju  izvanrednih poziva koji nisu pokriveni ugovorenim paketom usluga.</t>
  </si>
  <si>
    <t>Zbog porasta poslovnih sastanaka porasli su  troškovi reperezentacije.</t>
  </si>
  <si>
    <t xml:space="preserve">Zbog  uvođenja novog poslovnog procesa proizvodnje i prodaje podloga porasla je potreba za sirovinama iznad ugovorenih količina. </t>
  </si>
  <si>
    <t>Usluge tekućeg održavanja laboratorijske opreme i postrojenja, grupa 14. Usluge tekućeg održavanja laboratorijske opreme proizvođača Heraus insruments, ev.ug. 215/17</t>
  </si>
  <si>
    <t>Usluge tekućeg održavanja laboratorijske opreme i postrojenja, grupa 6. Usluge tekućeg održavanja laboratorijske opreme proizvođača Thermo, Milestone, ev.ug. 214/17</t>
  </si>
  <si>
    <t>Zbog dotrajalosti analitičke opreme učestali su kvarovi koji nisu predviđeni redovnim servisima i validacijom instrumenata.</t>
  </si>
  <si>
    <t>Zbog dotrajalosti vozila učestali su kvarovi i poravci koji nisu predviđeni redovnim servisima i nije ih moguće na godišnjoj razini unaprijed predvidjeti.</t>
  </si>
  <si>
    <t>Potreba za povećanim količinama uslijed povećanja broja uzoraka čiji se ukupan broj na godišnjoj razini ne može unaprijed točno odrediti i porast broja uzoraka zbog uvođenja analiza novih kontanimanata.</t>
  </si>
  <si>
    <t>Prekoračenje ugovorenog iznosa zbog porasta poziva za naručivanje mamografskih pregleda čiji se točan iznos na godišnjoj razini nemože točno predvidjeti.</t>
  </si>
  <si>
    <t>15.08.2018.</t>
  </si>
  <si>
    <t>21.11.2018.</t>
  </si>
  <si>
    <t>15.05.2017.- 
1 godina</t>
  </si>
  <si>
    <t>20.05.2017.
1 godina</t>
  </si>
  <si>
    <t>29.05.2017.
1 godina</t>
  </si>
  <si>
    <t>01.06.2017.
1 godina</t>
  </si>
  <si>
    <t>20.2.2017.</t>
  </si>
  <si>
    <t>12.10.2018.</t>
  </si>
  <si>
    <t>13.11.2018.</t>
  </si>
  <si>
    <t>19.12.2018.</t>
  </si>
  <si>
    <t>8.1.2019.</t>
  </si>
  <si>
    <t>19.3.2019.</t>
  </si>
  <si>
    <t>20.12.2018.</t>
  </si>
  <si>
    <t>13.12.2018.</t>
  </si>
  <si>
    <t>Aneks br. 267-2018 ugovora  424/2017 -rok  izvršenja do 01.12.2019.</t>
  </si>
  <si>
    <t>31.10.2018.</t>
  </si>
  <si>
    <t>USLUGE ZA PROVEDBU PROGRAMA EKOLOŠKA KARTA GRADA ZAGREBA, Grupa 3. Uspostava automatske meteorološke mreže postaja za praćenje lokalnih vremenskih i klimatskih prilika Grada Zagreba, ev.ug. 324/2017</t>
  </si>
  <si>
    <t>Porast potrošnje zbog nemogućnosti  precizne procjene potrošnje na godišnjoj razini.</t>
  </si>
  <si>
    <t>Porast potrošnje  elek. energije zbog nemogućnosti  precizne procjene potrošnje na godišnjoj razini.</t>
  </si>
  <si>
    <t>Porast potrošnje  plina zbog nemogućnosti  precizne procjene potrošnje na godišnjoj razini.</t>
  </si>
  <si>
    <t>28.12.2018.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</si>
</sst>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3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0"/>
  <sheetViews>
    <sheetView tabSelected="1" zoomScaleNormal="100" workbookViewId="0">
      <pane ySplit="1" topLeftCell="A111" activePane="bottomLeft" state="frozen"/>
      <selection pane="bottomLeft" activeCell="I164" sqref="I164"/>
    </sheetView>
  </sheetViews>
  <sheetFormatPr defaultRowHeight="12.75" x14ac:dyDescent="0.25"/>
  <cols>
    <col min="1" max="1" width="6.5703125" style="1" customWidth="1"/>
    <col min="2" max="2" width="30.5703125" style="1" customWidth="1"/>
    <col min="3" max="3" width="17.140625" style="1" customWidth="1"/>
    <col min="4" max="4" width="17.5703125" style="2" customWidth="1"/>
    <col min="5" max="5" width="20.140625" style="3" customWidth="1"/>
    <col min="6" max="6" width="14.28515625" style="21" customWidth="1"/>
    <col min="7" max="7" width="15.140625" style="1" customWidth="1"/>
    <col min="8" max="8" width="16.85546875" style="2" customWidth="1"/>
    <col min="9" max="9" width="14.7109375" style="21" customWidth="1"/>
    <col min="10" max="10" width="17.7109375" style="1" customWidth="1"/>
    <col min="11" max="13" width="9.140625" style="44"/>
    <col min="14" max="14" width="9.42578125" style="44" bestFit="1" customWidth="1"/>
    <col min="15" max="16384" width="9.140625" style="44"/>
  </cols>
  <sheetData>
    <row r="1" spans="1:11" s="43" customFormat="1" ht="69" customHeight="1" x14ac:dyDescent="0.25">
      <c r="A1" s="22" t="s">
        <v>1</v>
      </c>
      <c r="B1" s="22" t="s">
        <v>2</v>
      </c>
      <c r="C1" s="22" t="s">
        <v>0</v>
      </c>
      <c r="D1" s="23" t="s">
        <v>3</v>
      </c>
      <c r="E1" s="19" t="s">
        <v>31</v>
      </c>
      <c r="F1" s="19" t="s">
        <v>4</v>
      </c>
      <c r="G1" s="22" t="s">
        <v>8</v>
      </c>
      <c r="H1" s="23" t="s">
        <v>5</v>
      </c>
      <c r="I1" s="19" t="s">
        <v>6</v>
      </c>
      <c r="J1" s="22" t="s">
        <v>7</v>
      </c>
    </row>
    <row r="2" spans="1:11" ht="63.75" x14ac:dyDescent="0.25">
      <c r="A2" s="27" t="s">
        <v>9</v>
      </c>
      <c r="B2" s="5" t="s">
        <v>35</v>
      </c>
      <c r="C2" s="5" t="s">
        <v>30</v>
      </c>
      <c r="D2" s="6"/>
      <c r="E2" s="7" t="s">
        <v>34</v>
      </c>
      <c r="F2" s="51">
        <v>196480</v>
      </c>
      <c r="G2" s="27" t="s">
        <v>32</v>
      </c>
      <c r="H2" s="9" t="s">
        <v>33</v>
      </c>
      <c r="I2" s="24" t="s">
        <v>353</v>
      </c>
      <c r="J2" s="51">
        <v>196480</v>
      </c>
    </row>
    <row r="3" spans="1:11" ht="46.5" customHeight="1" x14ac:dyDescent="0.25">
      <c r="A3" s="27" t="s">
        <v>10</v>
      </c>
      <c r="B3" s="4" t="s">
        <v>36</v>
      </c>
      <c r="C3" s="16" t="s">
        <v>37</v>
      </c>
      <c r="D3" s="9"/>
      <c r="E3" s="8"/>
      <c r="F3" s="51">
        <v>31836</v>
      </c>
      <c r="G3" s="27" t="s">
        <v>39</v>
      </c>
      <c r="H3" s="9" t="s">
        <v>38</v>
      </c>
      <c r="I3" s="24" t="s">
        <v>414</v>
      </c>
      <c r="J3" s="51">
        <v>32435.25</v>
      </c>
    </row>
    <row r="4" spans="1:11" ht="46.5" customHeight="1" x14ac:dyDescent="0.25">
      <c r="A4" s="27" t="s">
        <v>11</v>
      </c>
      <c r="B4" s="4" t="s">
        <v>43</v>
      </c>
      <c r="C4" s="16" t="s">
        <v>40</v>
      </c>
      <c r="D4" s="9"/>
      <c r="E4" s="8"/>
      <c r="F4" s="51">
        <v>26000</v>
      </c>
      <c r="G4" s="27" t="s">
        <v>41</v>
      </c>
      <c r="H4" s="9" t="s">
        <v>42</v>
      </c>
      <c r="I4" s="24" t="s">
        <v>481</v>
      </c>
      <c r="J4" s="51">
        <v>26000</v>
      </c>
    </row>
    <row r="5" spans="1:11" ht="89.25" x14ac:dyDescent="0.25">
      <c r="A5" s="28" t="s">
        <v>12</v>
      </c>
      <c r="B5" s="10" t="s">
        <v>44</v>
      </c>
      <c r="C5" s="10" t="s">
        <v>45</v>
      </c>
      <c r="D5" s="11" t="s">
        <v>46</v>
      </c>
      <c r="E5" s="12" t="s">
        <v>50</v>
      </c>
      <c r="F5" s="56">
        <v>126718</v>
      </c>
      <c r="G5" s="28" t="s">
        <v>368</v>
      </c>
      <c r="H5" s="11" t="s">
        <v>47</v>
      </c>
      <c r="I5" s="25" t="s">
        <v>496</v>
      </c>
      <c r="J5" s="52" t="s">
        <v>480</v>
      </c>
    </row>
    <row r="6" spans="1:11" ht="89.25" x14ac:dyDescent="0.25">
      <c r="A6" s="28" t="s">
        <v>13</v>
      </c>
      <c r="B6" s="10" t="s">
        <v>48</v>
      </c>
      <c r="C6" s="10" t="s">
        <v>45</v>
      </c>
      <c r="D6" s="11" t="s">
        <v>46</v>
      </c>
      <c r="E6" s="12" t="s">
        <v>50</v>
      </c>
      <c r="F6" s="56">
        <v>49115.5</v>
      </c>
      <c r="G6" s="28" t="s">
        <v>368</v>
      </c>
      <c r="H6" s="11" t="s">
        <v>49</v>
      </c>
      <c r="I6" s="25" t="s">
        <v>482</v>
      </c>
      <c r="J6" s="52" t="s">
        <v>479</v>
      </c>
    </row>
    <row r="7" spans="1:11" ht="63" customHeight="1" x14ac:dyDescent="0.25">
      <c r="A7" s="29" t="s">
        <v>96</v>
      </c>
      <c r="B7" s="5" t="s">
        <v>58</v>
      </c>
      <c r="C7" s="5" t="s">
        <v>55</v>
      </c>
      <c r="D7" s="6"/>
      <c r="E7" s="7" t="s">
        <v>34</v>
      </c>
      <c r="F7" s="53">
        <v>94110</v>
      </c>
      <c r="G7" s="29" t="s">
        <v>56</v>
      </c>
      <c r="H7" s="6" t="s">
        <v>57</v>
      </c>
      <c r="I7" s="26" t="s">
        <v>600</v>
      </c>
      <c r="J7" s="53">
        <v>94110</v>
      </c>
    </row>
    <row r="8" spans="1:11" ht="63" customHeight="1" x14ac:dyDescent="0.25">
      <c r="A8" s="29" t="s">
        <v>14</v>
      </c>
      <c r="B8" s="5" t="s">
        <v>51</v>
      </c>
      <c r="C8" s="99" t="s">
        <v>52</v>
      </c>
      <c r="D8" s="6"/>
      <c r="E8" s="7"/>
      <c r="F8" s="53">
        <v>36660</v>
      </c>
      <c r="G8" s="29" t="s">
        <v>53</v>
      </c>
      <c r="H8" s="6" t="s">
        <v>54</v>
      </c>
      <c r="I8" s="26" t="s">
        <v>491</v>
      </c>
      <c r="J8" s="53">
        <v>35920</v>
      </c>
    </row>
    <row r="9" spans="1:11" ht="63" customHeight="1" x14ac:dyDescent="0.25">
      <c r="A9" s="29" t="s">
        <v>15</v>
      </c>
      <c r="B9" s="5" t="s">
        <v>59</v>
      </c>
      <c r="C9" s="5" t="s">
        <v>60</v>
      </c>
      <c r="D9" s="6"/>
      <c r="E9" s="7" t="s">
        <v>34</v>
      </c>
      <c r="F9" s="53">
        <v>120676.05</v>
      </c>
      <c r="G9" s="27" t="s">
        <v>401</v>
      </c>
      <c r="H9" s="6" t="s">
        <v>61</v>
      </c>
      <c r="I9" s="26" t="s">
        <v>492</v>
      </c>
      <c r="J9" s="53">
        <v>84551.94</v>
      </c>
    </row>
    <row r="10" spans="1:11" ht="63.75" x14ac:dyDescent="0.25">
      <c r="A10" s="29" t="s">
        <v>97</v>
      </c>
      <c r="B10" s="5" t="s">
        <v>62</v>
      </c>
      <c r="C10" s="5" t="s">
        <v>63</v>
      </c>
      <c r="D10" s="6"/>
      <c r="E10" s="7" t="s">
        <v>34</v>
      </c>
      <c r="F10" s="53">
        <v>188250</v>
      </c>
      <c r="G10" s="29" t="s">
        <v>402</v>
      </c>
      <c r="H10" s="6" t="s">
        <v>64</v>
      </c>
      <c r="I10" s="26">
        <v>42968</v>
      </c>
      <c r="J10" s="53">
        <v>113670</v>
      </c>
    </row>
    <row r="11" spans="1:11" ht="15" customHeight="1" x14ac:dyDescent="0.25">
      <c r="A11" s="131" t="s">
        <v>16</v>
      </c>
      <c r="B11" s="139" t="s">
        <v>65</v>
      </c>
      <c r="C11" s="139" t="s">
        <v>66</v>
      </c>
      <c r="D11" s="135"/>
      <c r="E11" s="127" t="s">
        <v>34</v>
      </c>
      <c r="F11" s="143">
        <v>94635</v>
      </c>
      <c r="G11" s="131" t="s">
        <v>403</v>
      </c>
      <c r="H11" s="135" t="s">
        <v>67</v>
      </c>
      <c r="I11" s="133" t="s">
        <v>498</v>
      </c>
      <c r="J11" s="78">
        <v>123607.75</v>
      </c>
    </row>
    <row r="12" spans="1:11" ht="66.75" customHeight="1" x14ac:dyDescent="0.25">
      <c r="A12" s="132"/>
      <c r="B12" s="140"/>
      <c r="C12" s="140"/>
      <c r="D12" s="136"/>
      <c r="E12" s="128"/>
      <c r="F12" s="144"/>
      <c r="G12" s="132"/>
      <c r="H12" s="136"/>
      <c r="I12" s="134"/>
      <c r="J12" s="38" t="s">
        <v>523</v>
      </c>
    </row>
    <row r="13" spans="1:11" ht="89.25" customHeight="1" x14ac:dyDescent="0.25">
      <c r="A13" s="29" t="s">
        <v>98</v>
      </c>
      <c r="B13" s="5" t="s">
        <v>75</v>
      </c>
      <c r="C13" s="5" t="s">
        <v>73</v>
      </c>
      <c r="D13" s="6" t="s">
        <v>74</v>
      </c>
      <c r="E13" s="7" t="s">
        <v>50</v>
      </c>
      <c r="F13" s="53">
        <v>72000</v>
      </c>
      <c r="G13" s="29" t="s">
        <v>354</v>
      </c>
      <c r="H13" s="6" t="s">
        <v>72</v>
      </c>
      <c r="I13" s="31" t="s">
        <v>495</v>
      </c>
      <c r="J13" s="53">
        <v>72000</v>
      </c>
    </row>
    <row r="14" spans="1:11" ht="89.25" x14ac:dyDescent="0.25">
      <c r="A14" s="30" t="s">
        <v>17</v>
      </c>
      <c r="B14" s="13" t="s">
        <v>68</v>
      </c>
      <c r="C14" s="13" t="s">
        <v>69</v>
      </c>
      <c r="D14" s="14" t="s">
        <v>70</v>
      </c>
      <c r="E14" s="12" t="s">
        <v>50</v>
      </c>
      <c r="F14" s="55">
        <v>543102.21</v>
      </c>
      <c r="G14" s="30" t="s">
        <v>369</v>
      </c>
      <c r="H14" s="14" t="s">
        <v>71</v>
      </c>
      <c r="I14" s="25" t="s">
        <v>494</v>
      </c>
      <c r="J14" s="55">
        <v>514798.05</v>
      </c>
    </row>
    <row r="15" spans="1:11" ht="89.25" x14ac:dyDescent="0.25">
      <c r="A15" s="30" t="s">
        <v>99</v>
      </c>
      <c r="B15" s="15" t="s">
        <v>100</v>
      </c>
      <c r="C15" s="15" t="s">
        <v>101</v>
      </c>
      <c r="D15" s="15"/>
      <c r="E15" s="12" t="s">
        <v>102</v>
      </c>
      <c r="F15" s="56">
        <v>435928.63</v>
      </c>
      <c r="G15" s="62" t="s">
        <v>370</v>
      </c>
      <c r="H15" s="15" t="s">
        <v>81</v>
      </c>
      <c r="I15" s="48" t="s">
        <v>493</v>
      </c>
      <c r="J15" s="56">
        <v>435928.63</v>
      </c>
    </row>
    <row r="16" spans="1:11" ht="57" customHeight="1" x14ac:dyDescent="0.25">
      <c r="A16" s="29" t="s">
        <v>18</v>
      </c>
      <c r="B16" s="5" t="s">
        <v>76</v>
      </c>
      <c r="C16" s="4" t="s">
        <v>143</v>
      </c>
      <c r="D16" s="6"/>
      <c r="E16" s="7"/>
      <c r="F16" s="53">
        <v>49450</v>
      </c>
      <c r="G16" s="29" t="s">
        <v>144</v>
      </c>
      <c r="H16" s="6" t="s">
        <v>77</v>
      </c>
      <c r="I16" s="26" t="s">
        <v>483</v>
      </c>
      <c r="J16" s="53">
        <v>49450</v>
      </c>
      <c r="K16" s="45"/>
    </row>
    <row r="17" spans="1:11" ht="57" customHeight="1" x14ac:dyDescent="0.25">
      <c r="A17" s="29" t="s">
        <v>19</v>
      </c>
      <c r="B17" s="5" t="s">
        <v>78</v>
      </c>
      <c r="C17" s="99" t="s">
        <v>79</v>
      </c>
      <c r="D17" s="6"/>
      <c r="E17" s="7"/>
      <c r="F17" s="53">
        <v>43950</v>
      </c>
      <c r="G17" s="29" t="s">
        <v>80</v>
      </c>
      <c r="H17" s="6" t="s">
        <v>81</v>
      </c>
      <c r="I17" s="26" t="s">
        <v>484</v>
      </c>
      <c r="J17" s="53">
        <v>43950</v>
      </c>
      <c r="K17" s="45"/>
    </row>
    <row r="18" spans="1:11" ht="57" customHeight="1" x14ac:dyDescent="0.25">
      <c r="A18" s="29" t="s">
        <v>20</v>
      </c>
      <c r="B18" s="5" t="s">
        <v>87</v>
      </c>
      <c r="C18" s="5" t="s">
        <v>88</v>
      </c>
      <c r="D18" s="6" t="s">
        <v>89</v>
      </c>
      <c r="E18" s="7" t="s">
        <v>90</v>
      </c>
      <c r="F18" s="53">
        <v>46400.4</v>
      </c>
      <c r="G18" s="29" t="s">
        <v>404</v>
      </c>
      <c r="H18" s="6" t="s">
        <v>91</v>
      </c>
      <c r="I18" s="26" t="s">
        <v>499</v>
      </c>
      <c r="J18" s="53">
        <v>22415.599999999999</v>
      </c>
    </row>
    <row r="19" spans="1:11" ht="18" customHeight="1" x14ac:dyDescent="0.25">
      <c r="A19" s="131" t="s">
        <v>21</v>
      </c>
      <c r="B19" s="139" t="s">
        <v>92</v>
      </c>
      <c r="C19" s="139" t="s">
        <v>88</v>
      </c>
      <c r="D19" s="135" t="s">
        <v>89</v>
      </c>
      <c r="E19" s="127" t="s">
        <v>90</v>
      </c>
      <c r="F19" s="143">
        <v>75546.75</v>
      </c>
      <c r="G19" s="131" t="s">
        <v>405</v>
      </c>
      <c r="H19" s="155" t="s">
        <v>93</v>
      </c>
      <c r="I19" s="155" t="s">
        <v>500</v>
      </c>
      <c r="J19" s="54">
        <v>78744.36</v>
      </c>
    </row>
    <row r="20" spans="1:11" ht="93.75" customHeight="1" x14ac:dyDescent="0.25">
      <c r="A20" s="132"/>
      <c r="B20" s="140"/>
      <c r="C20" s="140"/>
      <c r="D20" s="136"/>
      <c r="E20" s="128"/>
      <c r="F20" s="144"/>
      <c r="G20" s="132"/>
      <c r="H20" s="156"/>
      <c r="I20" s="156"/>
      <c r="J20" s="79" t="s">
        <v>526</v>
      </c>
    </row>
    <row r="21" spans="1:11" ht="89.25" x14ac:dyDescent="0.25">
      <c r="A21" s="30" t="s">
        <v>22</v>
      </c>
      <c r="B21" s="13" t="s">
        <v>83</v>
      </c>
      <c r="C21" s="13" t="s">
        <v>84</v>
      </c>
      <c r="D21" s="14" t="s">
        <v>85</v>
      </c>
      <c r="E21" s="12" t="s">
        <v>50</v>
      </c>
      <c r="F21" s="55">
        <v>323027</v>
      </c>
      <c r="G21" s="30" t="s">
        <v>406</v>
      </c>
      <c r="H21" s="14" t="s">
        <v>86</v>
      </c>
      <c r="I21" s="48" t="s">
        <v>525</v>
      </c>
      <c r="J21" s="55">
        <v>180117.06</v>
      </c>
    </row>
    <row r="22" spans="1:11" ht="61.5" customHeight="1" x14ac:dyDescent="0.25">
      <c r="A22" s="27" t="s">
        <v>23</v>
      </c>
      <c r="B22" s="5" t="s">
        <v>94</v>
      </c>
      <c r="C22" s="5" t="s">
        <v>88</v>
      </c>
      <c r="D22" s="6" t="s">
        <v>89</v>
      </c>
      <c r="E22" s="7" t="s">
        <v>90</v>
      </c>
      <c r="F22" s="53">
        <v>30800</v>
      </c>
      <c r="G22" s="29" t="s">
        <v>407</v>
      </c>
      <c r="H22" s="6" t="s">
        <v>47</v>
      </c>
      <c r="I22" s="26" t="s">
        <v>506</v>
      </c>
      <c r="J22" s="53">
        <v>6200</v>
      </c>
    </row>
    <row r="23" spans="1:11" ht="61.5" customHeight="1" x14ac:dyDescent="0.25">
      <c r="A23" s="27" t="s">
        <v>24</v>
      </c>
      <c r="B23" s="5" t="s">
        <v>95</v>
      </c>
      <c r="C23" s="5" t="s">
        <v>88</v>
      </c>
      <c r="D23" s="6" t="s">
        <v>89</v>
      </c>
      <c r="E23" s="7" t="s">
        <v>90</v>
      </c>
      <c r="F23" s="53">
        <v>27100</v>
      </c>
      <c r="G23" s="29" t="s">
        <v>407</v>
      </c>
      <c r="H23" s="6" t="s">
        <v>47</v>
      </c>
      <c r="I23" s="26" t="s">
        <v>507</v>
      </c>
      <c r="J23" s="53">
        <v>24011.34</v>
      </c>
    </row>
    <row r="24" spans="1:11" ht="57.75" customHeight="1" x14ac:dyDescent="0.25">
      <c r="A24" s="27" t="s">
        <v>103</v>
      </c>
      <c r="B24" s="5" t="s">
        <v>504</v>
      </c>
      <c r="C24" s="5"/>
      <c r="D24" s="6"/>
      <c r="E24" s="7" t="s">
        <v>108</v>
      </c>
      <c r="F24" s="53">
        <v>49940</v>
      </c>
      <c r="G24" s="29" t="s">
        <v>407</v>
      </c>
      <c r="H24" s="6" t="s">
        <v>82</v>
      </c>
      <c r="I24" s="49" t="s">
        <v>505</v>
      </c>
      <c r="J24" s="53">
        <v>24471</v>
      </c>
    </row>
    <row r="25" spans="1:11" ht="77.25" customHeight="1" x14ac:dyDescent="0.25">
      <c r="A25" s="27" t="s">
        <v>25</v>
      </c>
      <c r="B25" s="5" t="s">
        <v>104</v>
      </c>
      <c r="C25" s="5" t="s">
        <v>88</v>
      </c>
      <c r="D25" s="6" t="s">
        <v>89</v>
      </c>
      <c r="E25" s="7" t="s">
        <v>90</v>
      </c>
      <c r="F25" s="53">
        <v>78921</v>
      </c>
      <c r="G25" s="29" t="s">
        <v>408</v>
      </c>
      <c r="H25" s="6" t="s">
        <v>105</v>
      </c>
      <c r="I25" s="26" t="s">
        <v>503</v>
      </c>
      <c r="J25" s="53">
        <v>48679.3</v>
      </c>
    </row>
    <row r="26" spans="1:11" ht="59.25" customHeight="1" x14ac:dyDescent="0.25">
      <c r="A26" s="27" t="s">
        <v>26</v>
      </c>
      <c r="B26" s="5" t="s">
        <v>106</v>
      </c>
      <c r="C26" s="5" t="s">
        <v>107</v>
      </c>
      <c r="D26" s="6"/>
      <c r="E26" s="7" t="s">
        <v>108</v>
      </c>
      <c r="F26" s="53">
        <v>189790.5</v>
      </c>
      <c r="G26" s="29" t="s">
        <v>409</v>
      </c>
      <c r="H26" s="6" t="s">
        <v>47</v>
      </c>
      <c r="I26" s="26" t="s">
        <v>527</v>
      </c>
      <c r="J26" s="53">
        <v>189790.5</v>
      </c>
    </row>
    <row r="27" spans="1:11" ht="59.25" customHeight="1" x14ac:dyDescent="0.25">
      <c r="A27" s="27" t="s">
        <v>27</v>
      </c>
      <c r="B27" s="5" t="s">
        <v>524</v>
      </c>
      <c r="C27" s="5" t="s">
        <v>109</v>
      </c>
      <c r="D27" s="6"/>
      <c r="E27" s="7" t="s">
        <v>108</v>
      </c>
      <c r="F27" s="53">
        <v>144900</v>
      </c>
      <c r="G27" s="29" t="s">
        <v>410</v>
      </c>
      <c r="H27" s="6" t="s">
        <v>110</v>
      </c>
      <c r="I27" s="26" t="s">
        <v>505</v>
      </c>
      <c r="J27" s="53">
        <v>99970</v>
      </c>
    </row>
    <row r="28" spans="1:11" ht="59.25" customHeight="1" x14ac:dyDescent="0.25">
      <c r="A28" s="27" t="s">
        <v>28</v>
      </c>
      <c r="B28" s="5" t="s">
        <v>111</v>
      </c>
      <c r="C28" s="5" t="s">
        <v>112</v>
      </c>
      <c r="D28" s="6"/>
      <c r="E28" s="7" t="s">
        <v>108</v>
      </c>
      <c r="F28" s="53">
        <v>134815</v>
      </c>
      <c r="G28" s="29" t="s">
        <v>396</v>
      </c>
      <c r="H28" s="6" t="s">
        <v>185</v>
      </c>
      <c r="I28" s="26" t="s">
        <v>502</v>
      </c>
      <c r="J28" s="53">
        <v>123737</v>
      </c>
    </row>
    <row r="29" spans="1:11" ht="89.25" x14ac:dyDescent="0.25">
      <c r="A29" s="28" t="s">
        <v>29</v>
      </c>
      <c r="B29" s="13" t="s">
        <v>132</v>
      </c>
      <c r="C29" s="13" t="s">
        <v>133</v>
      </c>
      <c r="D29" s="14" t="s">
        <v>134</v>
      </c>
      <c r="E29" s="12" t="s">
        <v>50</v>
      </c>
      <c r="F29" s="55">
        <v>392031.6</v>
      </c>
      <c r="G29" s="30" t="s">
        <v>596</v>
      </c>
      <c r="H29" s="14" t="s">
        <v>135</v>
      </c>
      <c r="I29" s="25" t="s">
        <v>567</v>
      </c>
      <c r="J29" s="55">
        <v>296962.01</v>
      </c>
    </row>
    <row r="30" spans="1:11" ht="65.25" customHeight="1" x14ac:dyDescent="0.25">
      <c r="A30" s="29" t="s">
        <v>224</v>
      </c>
      <c r="B30" s="5" t="s">
        <v>113</v>
      </c>
      <c r="C30" s="5" t="s">
        <v>114</v>
      </c>
      <c r="D30" s="6"/>
      <c r="E30" s="7" t="s">
        <v>108</v>
      </c>
      <c r="F30" s="53">
        <v>28868.65</v>
      </c>
      <c r="G30" s="29" t="s">
        <v>411</v>
      </c>
      <c r="H30" s="6" t="s">
        <v>47</v>
      </c>
      <c r="I30" s="24"/>
      <c r="J30" s="54">
        <v>0</v>
      </c>
    </row>
    <row r="31" spans="1:11" ht="17.25" customHeight="1" x14ac:dyDescent="0.25">
      <c r="A31" s="121" t="s">
        <v>227</v>
      </c>
      <c r="B31" s="157" t="s">
        <v>121</v>
      </c>
      <c r="C31" s="139" t="s">
        <v>122</v>
      </c>
      <c r="D31" s="159" t="s">
        <v>123</v>
      </c>
      <c r="E31" s="127" t="s">
        <v>90</v>
      </c>
      <c r="F31" s="143">
        <v>68111.95</v>
      </c>
      <c r="G31" s="131" t="s">
        <v>392</v>
      </c>
      <c r="H31" s="135" t="s">
        <v>47</v>
      </c>
      <c r="I31" s="133" t="s">
        <v>535</v>
      </c>
      <c r="J31" s="54">
        <v>108970.97</v>
      </c>
    </row>
    <row r="32" spans="1:11" ht="88.5" customHeight="1" x14ac:dyDescent="0.25">
      <c r="A32" s="122"/>
      <c r="B32" s="158"/>
      <c r="C32" s="140"/>
      <c r="D32" s="160"/>
      <c r="E32" s="128"/>
      <c r="F32" s="144"/>
      <c r="G32" s="132"/>
      <c r="H32" s="136"/>
      <c r="I32" s="134"/>
      <c r="J32" s="79" t="s">
        <v>526</v>
      </c>
    </row>
    <row r="33" spans="1:10" ht="54" customHeight="1" x14ac:dyDescent="0.25">
      <c r="A33" s="27" t="s">
        <v>228</v>
      </c>
      <c r="B33" s="68" t="s">
        <v>124</v>
      </c>
      <c r="C33" s="5" t="s">
        <v>122</v>
      </c>
      <c r="D33" s="46" t="s">
        <v>123</v>
      </c>
      <c r="E33" s="7" t="s">
        <v>90</v>
      </c>
      <c r="F33" s="53">
        <v>37281.089999999997</v>
      </c>
      <c r="G33" s="29" t="s">
        <v>392</v>
      </c>
      <c r="H33" s="6" t="s">
        <v>47</v>
      </c>
      <c r="I33" s="24" t="s">
        <v>528</v>
      </c>
      <c r="J33" s="53">
        <v>5350.3</v>
      </c>
    </row>
    <row r="34" spans="1:10" ht="54" customHeight="1" x14ac:dyDescent="0.25">
      <c r="A34" s="27" t="s">
        <v>229</v>
      </c>
      <c r="B34" s="68" t="s">
        <v>125</v>
      </c>
      <c r="C34" s="5" t="s">
        <v>122</v>
      </c>
      <c r="D34" s="46" t="s">
        <v>123</v>
      </c>
      <c r="E34" s="7" t="s">
        <v>90</v>
      </c>
      <c r="F34" s="53">
        <v>69567.149999999994</v>
      </c>
      <c r="G34" s="29" t="s">
        <v>392</v>
      </c>
      <c r="H34" s="6" t="s">
        <v>47</v>
      </c>
      <c r="I34" s="24" t="s">
        <v>534</v>
      </c>
      <c r="J34" s="53">
        <v>22633.55</v>
      </c>
    </row>
    <row r="35" spans="1:10" ht="54" customHeight="1" x14ac:dyDescent="0.25">
      <c r="A35" s="27" t="s">
        <v>230</v>
      </c>
      <c r="B35" s="68" t="s">
        <v>126</v>
      </c>
      <c r="C35" s="5" t="s">
        <v>122</v>
      </c>
      <c r="D35" s="46" t="s">
        <v>123</v>
      </c>
      <c r="E35" s="7" t="s">
        <v>90</v>
      </c>
      <c r="F35" s="53">
        <v>22558.18</v>
      </c>
      <c r="G35" s="29" t="s">
        <v>392</v>
      </c>
      <c r="H35" s="6" t="s">
        <v>47</v>
      </c>
      <c r="I35" s="24" t="s">
        <v>532</v>
      </c>
      <c r="J35" s="53">
        <v>8849.8799999999992</v>
      </c>
    </row>
    <row r="36" spans="1:10" ht="54" customHeight="1" x14ac:dyDescent="0.25">
      <c r="A36" s="27" t="s">
        <v>231</v>
      </c>
      <c r="B36" s="68" t="s">
        <v>127</v>
      </c>
      <c r="C36" s="5" t="s">
        <v>122</v>
      </c>
      <c r="D36" s="46" t="s">
        <v>123</v>
      </c>
      <c r="E36" s="7" t="s">
        <v>90</v>
      </c>
      <c r="F36" s="53">
        <v>23400</v>
      </c>
      <c r="G36" s="29" t="s">
        <v>392</v>
      </c>
      <c r="H36" s="6" t="s">
        <v>47</v>
      </c>
      <c r="I36" s="24" t="s">
        <v>533</v>
      </c>
      <c r="J36" s="53">
        <v>10873.43</v>
      </c>
    </row>
    <row r="37" spans="1:10" ht="54" customHeight="1" x14ac:dyDescent="0.25">
      <c r="A37" s="27" t="s">
        <v>232</v>
      </c>
      <c r="B37" s="68" t="s">
        <v>128</v>
      </c>
      <c r="C37" s="5" t="s">
        <v>122</v>
      </c>
      <c r="D37" s="46" t="s">
        <v>123</v>
      </c>
      <c r="E37" s="7" t="s">
        <v>90</v>
      </c>
      <c r="F37" s="53">
        <v>134860</v>
      </c>
      <c r="G37" s="29" t="s">
        <v>392</v>
      </c>
      <c r="H37" s="6" t="s">
        <v>47</v>
      </c>
      <c r="I37" s="24" t="s">
        <v>534</v>
      </c>
      <c r="J37" s="53">
        <v>22701</v>
      </c>
    </row>
    <row r="38" spans="1:10" ht="17.25" customHeight="1" x14ac:dyDescent="0.25">
      <c r="A38" s="121" t="s">
        <v>233</v>
      </c>
      <c r="B38" s="157" t="s">
        <v>129</v>
      </c>
      <c r="C38" s="139" t="s">
        <v>122</v>
      </c>
      <c r="D38" s="159" t="s">
        <v>123</v>
      </c>
      <c r="E38" s="127" t="s">
        <v>90</v>
      </c>
      <c r="F38" s="143">
        <v>3096.26</v>
      </c>
      <c r="G38" s="131" t="s">
        <v>393</v>
      </c>
      <c r="H38" s="135" t="s">
        <v>130</v>
      </c>
      <c r="I38" s="133" t="s">
        <v>531</v>
      </c>
      <c r="J38" s="54">
        <v>3935.52</v>
      </c>
    </row>
    <row r="39" spans="1:10" ht="150" customHeight="1" x14ac:dyDescent="0.25">
      <c r="A39" s="122"/>
      <c r="B39" s="158"/>
      <c r="C39" s="140"/>
      <c r="D39" s="160"/>
      <c r="E39" s="128"/>
      <c r="F39" s="144"/>
      <c r="G39" s="132"/>
      <c r="H39" s="136"/>
      <c r="I39" s="134"/>
      <c r="J39" s="80" t="s">
        <v>592</v>
      </c>
    </row>
    <row r="40" spans="1:10" ht="54" customHeight="1" x14ac:dyDescent="0.25">
      <c r="A40" s="27" t="s">
        <v>234</v>
      </c>
      <c r="B40" s="68" t="s">
        <v>131</v>
      </c>
      <c r="C40" s="5" t="s">
        <v>122</v>
      </c>
      <c r="D40" s="46" t="s">
        <v>123</v>
      </c>
      <c r="E40" s="7" t="s">
        <v>90</v>
      </c>
      <c r="F40" s="53">
        <v>56655.66</v>
      </c>
      <c r="G40" s="29" t="s">
        <v>393</v>
      </c>
      <c r="H40" s="6" t="s">
        <v>130</v>
      </c>
      <c r="I40" s="24" t="s">
        <v>530</v>
      </c>
      <c r="J40" s="53">
        <v>25333.57</v>
      </c>
    </row>
    <row r="41" spans="1:10" ht="17.25" customHeight="1" x14ac:dyDescent="0.25">
      <c r="A41" s="121" t="s">
        <v>235</v>
      </c>
      <c r="B41" s="157" t="s">
        <v>536</v>
      </c>
      <c r="C41" s="139" t="s">
        <v>114</v>
      </c>
      <c r="D41" s="141"/>
      <c r="E41" s="127" t="s">
        <v>108</v>
      </c>
      <c r="F41" s="143">
        <v>90790</v>
      </c>
      <c r="G41" s="131" t="s">
        <v>392</v>
      </c>
      <c r="H41" s="135" t="s">
        <v>115</v>
      </c>
      <c r="I41" s="133" t="s">
        <v>529</v>
      </c>
      <c r="J41" s="54">
        <v>118790</v>
      </c>
    </row>
    <row r="42" spans="1:10" ht="90" customHeight="1" x14ac:dyDescent="0.25">
      <c r="A42" s="122"/>
      <c r="B42" s="158"/>
      <c r="C42" s="140"/>
      <c r="D42" s="142"/>
      <c r="E42" s="128"/>
      <c r="F42" s="144"/>
      <c r="G42" s="132"/>
      <c r="H42" s="136"/>
      <c r="I42" s="134"/>
      <c r="J42" s="79" t="s">
        <v>526</v>
      </c>
    </row>
    <row r="43" spans="1:10" ht="76.5" x14ac:dyDescent="0.25">
      <c r="A43" s="27" t="s">
        <v>225</v>
      </c>
      <c r="B43" s="68" t="s">
        <v>116</v>
      </c>
      <c r="C43" s="5" t="s">
        <v>114</v>
      </c>
      <c r="D43" s="6"/>
      <c r="E43" s="7" t="s">
        <v>108</v>
      </c>
      <c r="F43" s="53">
        <v>10000</v>
      </c>
      <c r="G43" s="29" t="s">
        <v>394</v>
      </c>
      <c r="H43" s="6" t="s">
        <v>117</v>
      </c>
      <c r="I43" s="24" t="s">
        <v>537</v>
      </c>
      <c r="J43" s="53">
        <v>6036</v>
      </c>
    </row>
    <row r="44" spans="1:10" ht="17.25" customHeight="1" x14ac:dyDescent="0.25">
      <c r="A44" s="103" t="s">
        <v>236</v>
      </c>
      <c r="B44" s="145" t="s">
        <v>165</v>
      </c>
      <c r="C44" s="137"/>
      <c r="D44" s="109" t="s">
        <v>166</v>
      </c>
      <c r="E44" s="147" t="s">
        <v>167</v>
      </c>
      <c r="F44" s="111">
        <v>52529.06</v>
      </c>
      <c r="G44" s="137" t="s">
        <v>597</v>
      </c>
      <c r="H44" s="109" t="s">
        <v>168</v>
      </c>
      <c r="I44" s="117" t="s">
        <v>584</v>
      </c>
      <c r="J44" s="82">
        <v>62316.91</v>
      </c>
    </row>
    <row r="45" spans="1:10" ht="89.25" customHeight="1" x14ac:dyDescent="0.25">
      <c r="A45" s="104"/>
      <c r="B45" s="146"/>
      <c r="C45" s="138"/>
      <c r="D45" s="110"/>
      <c r="E45" s="148"/>
      <c r="F45" s="112"/>
      <c r="G45" s="138"/>
      <c r="H45" s="110"/>
      <c r="I45" s="118"/>
      <c r="J45" s="84" t="s">
        <v>585</v>
      </c>
    </row>
    <row r="46" spans="1:10" ht="17.25" customHeight="1" x14ac:dyDescent="0.25">
      <c r="A46" s="103" t="s">
        <v>237</v>
      </c>
      <c r="B46" s="145" t="s">
        <v>550</v>
      </c>
      <c r="C46" s="105" t="s">
        <v>118</v>
      </c>
      <c r="D46" s="109" t="s">
        <v>119</v>
      </c>
      <c r="E46" s="147" t="s">
        <v>50</v>
      </c>
      <c r="F46" s="111">
        <v>75000</v>
      </c>
      <c r="G46" s="137" t="s">
        <v>395</v>
      </c>
      <c r="H46" s="109" t="s">
        <v>120</v>
      </c>
      <c r="I46" s="117" t="s">
        <v>563</v>
      </c>
      <c r="J46" s="82">
        <v>89044</v>
      </c>
    </row>
    <row r="47" spans="1:10" ht="92.25" customHeight="1" x14ac:dyDescent="0.25">
      <c r="A47" s="104"/>
      <c r="B47" s="146"/>
      <c r="C47" s="106"/>
      <c r="D47" s="110"/>
      <c r="E47" s="148"/>
      <c r="F47" s="112"/>
      <c r="G47" s="138"/>
      <c r="H47" s="110"/>
      <c r="I47" s="118"/>
      <c r="J47" s="83" t="s">
        <v>590</v>
      </c>
    </row>
    <row r="48" spans="1:10" ht="18.75" customHeight="1" x14ac:dyDescent="0.25">
      <c r="A48" s="121" t="s">
        <v>238</v>
      </c>
      <c r="B48" s="157" t="s">
        <v>136</v>
      </c>
      <c r="C48" s="139" t="s">
        <v>122</v>
      </c>
      <c r="D48" s="159" t="s">
        <v>123</v>
      </c>
      <c r="E48" s="127" t="s">
        <v>90</v>
      </c>
      <c r="F48" s="143">
        <v>3536</v>
      </c>
      <c r="G48" s="131" t="s">
        <v>395</v>
      </c>
      <c r="H48" s="135" t="s">
        <v>137</v>
      </c>
      <c r="I48" s="133" t="s">
        <v>540</v>
      </c>
      <c r="J48" s="81">
        <v>5740.59</v>
      </c>
    </row>
    <row r="49" spans="1:11" ht="88.5" customHeight="1" x14ac:dyDescent="0.25">
      <c r="A49" s="122"/>
      <c r="B49" s="158"/>
      <c r="C49" s="140"/>
      <c r="D49" s="160"/>
      <c r="E49" s="128"/>
      <c r="F49" s="144"/>
      <c r="G49" s="132"/>
      <c r="H49" s="136"/>
      <c r="I49" s="134"/>
      <c r="J49" s="50" t="s">
        <v>526</v>
      </c>
    </row>
    <row r="50" spans="1:11" ht="18.75" customHeight="1" x14ac:dyDescent="0.25">
      <c r="A50" s="121" t="s">
        <v>239</v>
      </c>
      <c r="B50" s="157" t="s">
        <v>138</v>
      </c>
      <c r="C50" s="139" t="s">
        <v>122</v>
      </c>
      <c r="D50" s="159" t="s">
        <v>123</v>
      </c>
      <c r="E50" s="127" t="s">
        <v>90</v>
      </c>
      <c r="F50" s="149">
        <v>18766.13</v>
      </c>
      <c r="G50" s="131" t="s">
        <v>395</v>
      </c>
      <c r="H50" s="135" t="s">
        <v>137</v>
      </c>
      <c r="I50" s="133" t="s">
        <v>541</v>
      </c>
      <c r="J50" s="85">
        <v>28586.41</v>
      </c>
    </row>
    <row r="51" spans="1:11" ht="84.75" customHeight="1" x14ac:dyDescent="0.25">
      <c r="A51" s="122"/>
      <c r="B51" s="158"/>
      <c r="C51" s="140"/>
      <c r="D51" s="160"/>
      <c r="E51" s="128"/>
      <c r="F51" s="150"/>
      <c r="G51" s="132"/>
      <c r="H51" s="136"/>
      <c r="I51" s="134"/>
      <c r="J51" s="79" t="s">
        <v>526</v>
      </c>
    </row>
    <row r="52" spans="1:11" ht="60" customHeight="1" x14ac:dyDescent="0.25">
      <c r="A52" s="27" t="s">
        <v>240</v>
      </c>
      <c r="B52" s="68" t="s">
        <v>140</v>
      </c>
      <c r="C52" s="5"/>
      <c r="D52" s="46"/>
      <c r="E52" s="7" t="s">
        <v>108</v>
      </c>
      <c r="F52" s="53">
        <v>48500</v>
      </c>
      <c r="G52" s="29" t="s">
        <v>141</v>
      </c>
      <c r="H52" s="6" t="s">
        <v>142</v>
      </c>
      <c r="I52" s="24" t="s">
        <v>497</v>
      </c>
      <c r="J52" s="53">
        <v>48500</v>
      </c>
    </row>
    <row r="53" spans="1:11" ht="89.25" x14ac:dyDescent="0.25">
      <c r="A53" s="28" t="s">
        <v>241</v>
      </c>
      <c r="B53" s="69" t="s">
        <v>589</v>
      </c>
      <c r="C53" s="10" t="s">
        <v>118</v>
      </c>
      <c r="D53" s="11" t="s">
        <v>119</v>
      </c>
      <c r="E53" s="12" t="s">
        <v>50</v>
      </c>
      <c r="F53" s="56">
        <v>29000</v>
      </c>
      <c r="G53" s="30" t="s">
        <v>598</v>
      </c>
      <c r="H53" s="11" t="s">
        <v>139</v>
      </c>
      <c r="I53" s="25"/>
      <c r="J53" s="55">
        <v>0</v>
      </c>
    </row>
    <row r="54" spans="1:11" ht="17.25" customHeight="1" x14ac:dyDescent="0.25">
      <c r="A54" s="137" t="s">
        <v>242</v>
      </c>
      <c r="B54" s="145" t="s">
        <v>588</v>
      </c>
      <c r="C54" s="105" t="s">
        <v>118</v>
      </c>
      <c r="D54" s="109" t="s">
        <v>119</v>
      </c>
      <c r="E54" s="147" t="s">
        <v>50</v>
      </c>
      <c r="F54" s="111">
        <v>5000</v>
      </c>
      <c r="G54" s="137" t="s">
        <v>598</v>
      </c>
      <c r="H54" s="109" t="s">
        <v>139</v>
      </c>
      <c r="I54" s="117" t="s">
        <v>565</v>
      </c>
      <c r="J54" s="86">
        <v>5548.85</v>
      </c>
      <c r="K54" s="65"/>
    </row>
    <row r="55" spans="1:11" s="47" customFormat="1" ht="91.5" customHeight="1" x14ac:dyDescent="0.25">
      <c r="A55" s="138"/>
      <c r="B55" s="146"/>
      <c r="C55" s="106"/>
      <c r="D55" s="110"/>
      <c r="E55" s="148"/>
      <c r="F55" s="112"/>
      <c r="G55" s="138"/>
      <c r="H55" s="110"/>
      <c r="I55" s="118"/>
      <c r="J55" s="83" t="s">
        <v>590</v>
      </c>
      <c r="K55" s="67"/>
    </row>
    <row r="56" spans="1:11" s="47" customFormat="1" ht="19.5" customHeight="1" x14ac:dyDescent="0.25">
      <c r="A56" s="137" t="s">
        <v>243</v>
      </c>
      <c r="B56" s="145" t="s">
        <v>198</v>
      </c>
      <c r="C56" s="105" t="s">
        <v>199</v>
      </c>
      <c r="D56" s="109" t="s">
        <v>200</v>
      </c>
      <c r="E56" s="147" t="s">
        <v>167</v>
      </c>
      <c r="F56" s="111">
        <v>542722.56999999995</v>
      </c>
      <c r="G56" s="137" t="s">
        <v>599</v>
      </c>
      <c r="H56" s="109" t="s">
        <v>197</v>
      </c>
      <c r="I56" s="117" t="s">
        <v>566</v>
      </c>
      <c r="J56" s="91">
        <v>548300.80000000005</v>
      </c>
    </row>
    <row r="57" spans="1:11" s="47" customFormat="1" ht="119.25" customHeight="1" x14ac:dyDescent="0.25">
      <c r="A57" s="138"/>
      <c r="B57" s="146"/>
      <c r="C57" s="106"/>
      <c r="D57" s="110"/>
      <c r="E57" s="148"/>
      <c r="F57" s="112"/>
      <c r="G57" s="138"/>
      <c r="H57" s="110"/>
      <c r="I57" s="118"/>
      <c r="J57" s="92" t="s">
        <v>593</v>
      </c>
    </row>
    <row r="58" spans="1:11" ht="93" customHeight="1" x14ac:dyDescent="0.25">
      <c r="A58" s="28" t="s">
        <v>244</v>
      </c>
      <c r="B58" s="69" t="s">
        <v>145</v>
      </c>
      <c r="C58" s="10" t="s">
        <v>146</v>
      </c>
      <c r="D58" s="11" t="s">
        <v>147</v>
      </c>
      <c r="E58" s="12" t="s">
        <v>50</v>
      </c>
      <c r="F58" s="56">
        <v>19972.900000000001</v>
      </c>
      <c r="G58" s="30" t="s">
        <v>412</v>
      </c>
      <c r="H58" s="11" t="s">
        <v>148</v>
      </c>
      <c r="I58" s="25" t="s">
        <v>538</v>
      </c>
      <c r="J58" s="55">
        <v>3689.5</v>
      </c>
    </row>
    <row r="59" spans="1:11" ht="88.5" customHeight="1" x14ac:dyDescent="0.25">
      <c r="A59" s="28" t="s">
        <v>226</v>
      </c>
      <c r="B59" s="69" t="s">
        <v>149</v>
      </c>
      <c r="C59" s="10" t="s">
        <v>146</v>
      </c>
      <c r="D59" s="11" t="s">
        <v>147</v>
      </c>
      <c r="E59" s="12" t="s">
        <v>50</v>
      </c>
      <c r="F59" s="56">
        <v>17813.8</v>
      </c>
      <c r="G59" s="30" t="s">
        <v>412</v>
      </c>
      <c r="H59" s="11" t="s">
        <v>148</v>
      </c>
      <c r="I59" s="25" t="s">
        <v>539</v>
      </c>
      <c r="J59" s="55">
        <v>3541</v>
      </c>
    </row>
    <row r="60" spans="1:11" ht="89.25" x14ac:dyDescent="0.25">
      <c r="A60" s="28" t="s">
        <v>245</v>
      </c>
      <c r="B60" s="69" t="s">
        <v>150</v>
      </c>
      <c r="C60" s="10" t="s">
        <v>146</v>
      </c>
      <c r="D60" s="11" t="s">
        <v>147</v>
      </c>
      <c r="E60" s="12" t="s">
        <v>50</v>
      </c>
      <c r="F60" s="56">
        <v>244781.8</v>
      </c>
      <c r="G60" s="30" t="s">
        <v>412</v>
      </c>
      <c r="H60" s="11" t="s">
        <v>148</v>
      </c>
      <c r="I60" s="25" t="s">
        <v>542</v>
      </c>
      <c r="J60" s="55">
        <v>122803.11</v>
      </c>
    </row>
    <row r="61" spans="1:11" ht="18" customHeight="1" x14ac:dyDescent="0.25">
      <c r="A61" s="103" t="s">
        <v>246</v>
      </c>
      <c r="B61" s="145" t="s">
        <v>151</v>
      </c>
      <c r="C61" s="105" t="s">
        <v>152</v>
      </c>
      <c r="D61" s="109" t="s">
        <v>153</v>
      </c>
      <c r="E61" s="147" t="s">
        <v>50</v>
      </c>
      <c r="F61" s="111">
        <v>150013.79999999999</v>
      </c>
      <c r="G61" s="137" t="s">
        <v>396</v>
      </c>
      <c r="H61" s="109" t="s">
        <v>154</v>
      </c>
      <c r="I61" s="117" t="s">
        <v>568</v>
      </c>
      <c r="J61" s="82">
        <v>173040.68</v>
      </c>
    </row>
    <row r="62" spans="1:11" ht="115.5" customHeight="1" x14ac:dyDescent="0.25">
      <c r="A62" s="104"/>
      <c r="B62" s="146"/>
      <c r="C62" s="106"/>
      <c r="D62" s="110"/>
      <c r="E62" s="148"/>
      <c r="F62" s="112"/>
      <c r="G62" s="138"/>
      <c r="H62" s="110"/>
      <c r="I62" s="118"/>
      <c r="J62" s="84" t="s">
        <v>591</v>
      </c>
    </row>
    <row r="63" spans="1:11" ht="18" customHeight="1" x14ac:dyDescent="0.25">
      <c r="A63" s="103" t="s">
        <v>247</v>
      </c>
      <c r="B63" s="145" t="s">
        <v>155</v>
      </c>
      <c r="C63" s="105" t="s">
        <v>152</v>
      </c>
      <c r="D63" s="109" t="s">
        <v>153</v>
      </c>
      <c r="E63" s="147" t="s">
        <v>50</v>
      </c>
      <c r="F63" s="111">
        <v>21820</v>
      </c>
      <c r="G63" s="137" t="s">
        <v>397</v>
      </c>
      <c r="H63" s="109" t="s">
        <v>156</v>
      </c>
      <c r="I63" s="117" t="s">
        <v>569</v>
      </c>
      <c r="J63" s="94">
        <v>26960.639999999999</v>
      </c>
    </row>
    <row r="64" spans="1:11" ht="114.75" x14ac:dyDescent="0.25">
      <c r="A64" s="104"/>
      <c r="B64" s="146"/>
      <c r="C64" s="106"/>
      <c r="D64" s="110"/>
      <c r="E64" s="148"/>
      <c r="F64" s="112"/>
      <c r="G64" s="138"/>
      <c r="H64" s="110"/>
      <c r="I64" s="118"/>
      <c r="J64" s="93" t="s">
        <v>591</v>
      </c>
    </row>
    <row r="65" spans="1:10" ht="90.75" customHeight="1" x14ac:dyDescent="0.25">
      <c r="A65" s="28" t="s">
        <v>248</v>
      </c>
      <c r="B65" s="69" t="s">
        <v>169</v>
      </c>
      <c r="C65" s="10" t="s">
        <v>158</v>
      </c>
      <c r="D65" s="11" t="s">
        <v>159</v>
      </c>
      <c r="E65" s="12" t="s">
        <v>50</v>
      </c>
      <c r="F65" s="56">
        <v>119899.2</v>
      </c>
      <c r="G65" s="30" t="s">
        <v>398</v>
      </c>
      <c r="H65" s="11" t="s">
        <v>47</v>
      </c>
      <c r="I65" s="25" t="s">
        <v>531</v>
      </c>
      <c r="J65" s="55">
        <v>115653.4</v>
      </c>
    </row>
    <row r="66" spans="1:10" ht="93.75" customHeight="1" x14ac:dyDescent="0.25">
      <c r="A66" s="28" t="s">
        <v>249</v>
      </c>
      <c r="B66" s="69" t="s">
        <v>543</v>
      </c>
      <c r="C66" s="10" t="s">
        <v>118</v>
      </c>
      <c r="D66" s="11" t="s">
        <v>119</v>
      </c>
      <c r="E66" s="12" t="s">
        <v>50</v>
      </c>
      <c r="F66" s="56">
        <v>94450</v>
      </c>
      <c r="G66" s="30" t="s">
        <v>373</v>
      </c>
      <c r="H66" s="11" t="s">
        <v>93</v>
      </c>
      <c r="I66" s="25" t="s">
        <v>555</v>
      </c>
      <c r="J66" s="55">
        <v>76576.960000000006</v>
      </c>
    </row>
    <row r="67" spans="1:10" ht="95.25" customHeight="1" x14ac:dyDescent="0.25">
      <c r="A67" s="28" t="s">
        <v>250</v>
      </c>
      <c r="B67" s="69" t="s">
        <v>157</v>
      </c>
      <c r="C67" s="10" t="s">
        <v>158</v>
      </c>
      <c r="D67" s="11" t="s">
        <v>159</v>
      </c>
      <c r="E67" s="12" t="s">
        <v>50</v>
      </c>
      <c r="F67" s="56">
        <v>6885</v>
      </c>
      <c r="G67" s="30" t="s">
        <v>399</v>
      </c>
      <c r="H67" s="11" t="s">
        <v>160</v>
      </c>
      <c r="I67" s="25" t="s">
        <v>545</v>
      </c>
      <c r="J67" s="55">
        <v>6885</v>
      </c>
    </row>
    <row r="68" spans="1:10" ht="17.25" customHeight="1" x14ac:dyDescent="0.25">
      <c r="A68" s="103" t="s">
        <v>251</v>
      </c>
      <c r="B68" s="145" t="s">
        <v>161</v>
      </c>
      <c r="C68" s="105" t="s">
        <v>158</v>
      </c>
      <c r="D68" s="109" t="s">
        <v>159</v>
      </c>
      <c r="E68" s="147" t="s">
        <v>50</v>
      </c>
      <c r="F68" s="111">
        <v>125999.3</v>
      </c>
      <c r="G68" s="137" t="s">
        <v>399</v>
      </c>
      <c r="H68" s="109" t="s">
        <v>162</v>
      </c>
      <c r="I68" s="117" t="s">
        <v>544</v>
      </c>
      <c r="J68" s="82">
        <v>131714.67000000001</v>
      </c>
    </row>
    <row r="69" spans="1:10" ht="82.5" customHeight="1" x14ac:dyDescent="0.25">
      <c r="A69" s="104"/>
      <c r="B69" s="146"/>
      <c r="C69" s="106"/>
      <c r="D69" s="110"/>
      <c r="E69" s="148"/>
      <c r="F69" s="112"/>
      <c r="G69" s="138"/>
      <c r="H69" s="110"/>
      <c r="I69" s="118"/>
      <c r="J69" s="87" t="s">
        <v>526</v>
      </c>
    </row>
    <row r="70" spans="1:10" ht="89.25" x14ac:dyDescent="0.25">
      <c r="A70" s="28" t="s">
        <v>252</v>
      </c>
      <c r="B70" s="69" t="s">
        <v>163</v>
      </c>
      <c r="C70" s="10" t="s">
        <v>158</v>
      </c>
      <c r="D70" s="11" t="s">
        <v>159</v>
      </c>
      <c r="E70" s="12" t="s">
        <v>50</v>
      </c>
      <c r="F70" s="56">
        <v>254649.3</v>
      </c>
      <c r="G70" s="30" t="s">
        <v>400</v>
      </c>
      <c r="H70" s="11" t="s">
        <v>164</v>
      </c>
      <c r="I70" s="25" t="s">
        <v>551</v>
      </c>
      <c r="J70" s="55">
        <v>194339.02</v>
      </c>
    </row>
    <row r="71" spans="1:10" ht="90.75" customHeight="1" x14ac:dyDescent="0.25">
      <c r="A71" s="28" t="s">
        <v>253</v>
      </c>
      <c r="B71" s="69" t="s">
        <v>172</v>
      </c>
      <c r="C71" s="10" t="s">
        <v>158</v>
      </c>
      <c r="D71" s="11" t="s">
        <v>159</v>
      </c>
      <c r="E71" s="12" t="s">
        <v>50</v>
      </c>
      <c r="F71" s="56">
        <v>766276.42</v>
      </c>
      <c r="G71" s="30" t="s">
        <v>373</v>
      </c>
      <c r="H71" s="11" t="s">
        <v>170</v>
      </c>
      <c r="I71" s="25" t="s">
        <v>531</v>
      </c>
      <c r="J71" s="55">
        <v>713881.28</v>
      </c>
    </row>
    <row r="72" spans="1:10" ht="93" customHeight="1" x14ac:dyDescent="0.25">
      <c r="A72" s="28" t="s">
        <v>254</v>
      </c>
      <c r="B72" s="69" t="s">
        <v>171</v>
      </c>
      <c r="C72" s="10" t="s">
        <v>158</v>
      </c>
      <c r="D72" s="11" t="s">
        <v>159</v>
      </c>
      <c r="E72" s="12" t="s">
        <v>50</v>
      </c>
      <c r="F72" s="56">
        <v>543485.68999999994</v>
      </c>
      <c r="G72" s="30" t="s">
        <v>373</v>
      </c>
      <c r="H72" s="11" t="s">
        <v>170</v>
      </c>
      <c r="I72" s="25" t="s">
        <v>535</v>
      </c>
      <c r="J72" s="55">
        <v>524412.64</v>
      </c>
    </row>
    <row r="73" spans="1:10" ht="51" customHeight="1" x14ac:dyDescent="0.25">
      <c r="A73" s="27" t="s">
        <v>255</v>
      </c>
      <c r="B73" s="70" t="s">
        <v>364</v>
      </c>
      <c r="C73" s="99" t="s">
        <v>365</v>
      </c>
      <c r="D73" s="17"/>
      <c r="E73" s="7" t="s">
        <v>108</v>
      </c>
      <c r="F73" s="57">
        <v>44506.6</v>
      </c>
      <c r="G73" s="63" t="s">
        <v>367</v>
      </c>
      <c r="H73" s="33" t="s">
        <v>366</v>
      </c>
      <c r="I73" s="63" t="s">
        <v>570</v>
      </c>
      <c r="J73" s="66">
        <v>46769.120000000003</v>
      </c>
    </row>
    <row r="74" spans="1:10" ht="17.25" customHeight="1" x14ac:dyDescent="0.25">
      <c r="A74" s="121" t="s">
        <v>256</v>
      </c>
      <c r="B74" s="151" t="s">
        <v>173</v>
      </c>
      <c r="C74" s="123" t="s">
        <v>174</v>
      </c>
      <c r="D74" s="153"/>
      <c r="E74" s="127" t="s">
        <v>108</v>
      </c>
      <c r="F74" s="129">
        <v>96240.8</v>
      </c>
      <c r="G74" s="131" t="s">
        <v>374</v>
      </c>
      <c r="H74" s="133" t="s">
        <v>175</v>
      </c>
      <c r="I74" s="133">
        <v>43258</v>
      </c>
      <c r="J74" s="85">
        <v>104320.6</v>
      </c>
    </row>
    <row r="75" spans="1:10" ht="59.25" customHeight="1" x14ac:dyDescent="0.25">
      <c r="A75" s="122"/>
      <c r="B75" s="152"/>
      <c r="C75" s="124"/>
      <c r="D75" s="154"/>
      <c r="E75" s="128"/>
      <c r="F75" s="130"/>
      <c r="G75" s="132"/>
      <c r="H75" s="134"/>
      <c r="I75" s="134"/>
      <c r="J75" s="88" t="s">
        <v>586</v>
      </c>
    </row>
    <row r="76" spans="1:10" ht="51" x14ac:dyDescent="0.25">
      <c r="A76" s="27" t="s">
        <v>257</v>
      </c>
      <c r="B76" s="71" t="s">
        <v>176</v>
      </c>
      <c r="C76" s="4" t="s">
        <v>177</v>
      </c>
      <c r="D76" s="9"/>
      <c r="E76" s="7" t="s">
        <v>108</v>
      </c>
      <c r="F76" s="51">
        <v>113750</v>
      </c>
      <c r="G76" s="29" t="s">
        <v>376</v>
      </c>
      <c r="H76" s="9" t="s">
        <v>178</v>
      </c>
      <c r="I76" s="32" t="s">
        <v>549</v>
      </c>
      <c r="J76" s="57">
        <v>86500</v>
      </c>
    </row>
    <row r="77" spans="1:10" ht="51" x14ac:dyDescent="0.25">
      <c r="A77" s="32" t="s">
        <v>270</v>
      </c>
      <c r="B77" s="70" t="s">
        <v>475</v>
      </c>
      <c r="C77" s="16" t="s">
        <v>471</v>
      </c>
      <c r="D77" s="17"/>
      <c r="E77" s="18" t="s">
        <v>108</v>
      </c>
      <c r="F77" s="57">
        <v>39904.400000000001</v>
      </c>
      <c r="G77" s="63" t="s">
        <v>472</v>
      </c>
      <c r="H77" s="17" t="s">
        <v>473</v>
      </c>
      <c r="I77" s="32" t="s">
        <v>510</v>
      </c>
      <c r="J77" s="57">
        <v>39904.400000000001</v>
      </c>
    </row>
    <row r="78" spans="1:10" ht="89.25" x14ac:dyDescent="0.25">
      <c r="A78" s="28" t="s">
        <v>277</v>
      </c>
      <c r="B78" s="69" t="s">
        <v>179</v>
      </c>
      <c r="C78" s="10" t="s">
        <v>158</v>
      </c>
      <c r="D78" s="11" t="s">
        <v>159</v>
      </c>
      <c r="E78" s="12" t="s">
        <v>50</v>
      </c>
      <c r="F78" s="56">
        <v>127278.53</v>
      </c>
      <c r="G78" s="30" t="s">
        <v>375</v>
      </c>
      <c r="H78" s="11" t="s">
        <v>130</v>
      </c>
      <c r="I78" s="25" t="s">
        <v>552</v>
      </c>
      <c r="J78" s="56">
        <v>84429.119999999995</v>
      </c>
    </row>
    <row r="79" spans="1:10" ht="89.25" x14ac:dyDescent="0.25">
      <c r="A79" s="27" t="s">
        <v>278</v>
      </c>
      <c r="B79" s="69" t="s">
        <v>180</v>
      </c>
      <c r="C79" s="10" t="s">
        <v>158</v>
      </c>
      <c r="D79" s="11" t="s">
        <v>159</v>
      </c>
      <c r="E79" s="12" t="s">
        <v>50</v>
      </c>
      <c r="F79" s="56">
        <v>13939</v>
      </c>
      <c r="G79" s="30" t="s">
        <v>375</v>
      </c>
      <c r="H79" s="11" t="s">
        <v>57</v>
      </c>
      <c r="I79" s="25">
        <v>43229</v>
      </c>
      <c r="J79" s="56">
        <v>7191.6</v>
      </c>
    </row>
    <row r="80" spans="1:10" ht="51" x14ac:dyDescent="0.25">
      <c r="A80" s="27" t="s">
        <v>279</v>
      </c>
      <c r="B80" s="70" t="s">
        <v>474</v>
      </c>
      <c r="C80" s="16" t="s">
        <v>476</v>
      </c>
      <c r="D80" s="17"/>
      <c r="E80" s="18" t="s">
        <v>108</v>
      </c>
      <c r="F80" s="57">
        <v>39672</v>
      </c>
      <c r="G80" s="32" t="s">
        <v>472</v>
      </c>
      <c r="H80" s="17" t="s">
        <v>473</v>
      </c>
      <c r="I80" s="27" t="s">
        <v>509</v>
      </c>
      <c r="J80" s="57">
        <v>39672</v>
      </c>
    </row>
    <row r="81" spans="1:11" ht="52.5" customHeight="1" x14ac:dyDescent="0.25">
      <c r="A81" s="32" t="s">
        <v>272</v>
      </c>
      <c r="B81" s="70" t="s">
        <v>477</v>
      </c>
      <c r="C81" s="16" t="s">
        <v>478</v>
      </c>
      <c r="D81" s="17"/>
      <c r="E81" s="18" t="s">
        <v>108</v>
      </c>
      <c r="F81" s="57">
        <v>28566.44</v>
      </c>
      <c r="G81" s="32" t="s">
        <v>472</v>
      </c>
      <c r="H81" s="17" t="s">
        <v>473</v>
      </c>
      <c r="I81" s="27" t="s">
        <v>508</v>
      </c>
      <c r="J81" s="57">
        <v>28566.44</v>
      </c>
    </row>
    <row r="82" spans="1:11" ht="63.75" customHeight="1" x14ac:dyDescent="0.25">
      <c r="A82" s="27" t="s">
        <v>273</v>
      </c>
      <c r="B82" s="71" t="s">
        <v>181</v>
      </c>
      <c r="C82" s="4"/>
      <c r="D82" s="9"/>
      <c r="E82" s="7" t="s">
        <v>108</v>
      </c>
      <c r="F82" s="51">
        <v>48000</v>
      </c>
      <c r="G82" s="29" t="s">
        <v>182</v>
      </c>
      <c r="H82" s="6" t="s">
        <v>142</v>
      </c>
      <c r="I82" s="27" t="s">
        <v>513</v>
      </c>
      <c r="J82" s="51">
        <v>48000</v>
      </c>
    </row>
    <row r="83" spans="1:11" ht="52.5" customHeight="1" x14ac:dyDescent="0.25">
      <c r="A83" s="27" t="s">
        <v>274</v>
      </c>
      <c r="B83" s="71" t="s">
        <v>186</v>
      </c>
      <c r="C83" s="4" t="s">
        <v>187</v>
      </c>
      <c r="D83" s="9"/>
      <c r="E83" s="7" t="s">
        <v>108</v>
      </c>
      <c r="F83" s="51">
        <v>123500</v>
      </c>
      <c r="G83" s="29" t="s">
        <v>372</v>
      </c>
      <c r="H83" s="6" t="s">
        <v>188</v>
      </c>
      <c r="I83" s="24" t="s">
        <v>562</v>
      </c>
      <c r="J83" s="51">
        <v>123500</v>
      </c>
      <c r="K83" s="60"/>
    </row>
    <row r="84" spans="1:11" ht="16.5" customHeight="1" x14ac:dyDescent="0.25">
      <c r="A84" s="121" t="s">
        <v>275</v>
      </c>
      <c r="B84" s="151" t="s">
        <v>189</v>
      </c>
      <c r="C84" s="123" t="s">
        <v>190</v>
      </c>
      <c r="D84" s="125" t="s">
        <v>191</v>
      </c>
      <c r="E84" s="127" t="s">
        <v>90</v>
      </c>
      <c r="F84" s="129">
        <v>238995</v>
      </c>
      <c r="G84" s="131" t="s">
        <v>371</v>
      </c>
      <c r="H84" s="125" t="s">
        <v>47</v>
      </c>
      <c r="I84" s="121" t="s">
        <v>554</v>
      </c>
      <c r="J84" s="78">
        <v>251320.21</v>
      </c>
      <c r="K84" s="60"/>
    </row>
    <row r="85" spans="1:11" ht="95.25" customHeight="1" x14ac:dyDescent="0.25">
      <c r="A85" s="122"/>
      <c r="B85" s="152"/>
      <c r="C85" s="124"/>
      <c r="D85" s="126"/>
      <c r="E85" s="128"/>
      <c r="F85" s="130"/>
      <c r="G85" s="132"/>
      <c r="H85" s="126"/>
      <c r="I85" s="122"/>
      <c r="J85" s="89" t="s">
        <v>583</v>
      </c>
    </row>
    <row r="86" spans="1:11" ht="52.5" customHeight="1" x14ac:dyDescent="0.25">
      <c r="A86" s="27" t="s">
        <v>276</v>
      </c>
      <c r="B86" s="71" t="s">
        <v>192</v>
      </c>
      <c r="C86" s="4" t="s">
        <v>190</v>
      </c>
      <c r="D86" s="9" t="s">
        <v>191</v>
      </c>
      <c r="E86" s="7" t="s">
        <v>90</v>
      </c>
      <c r="F86" s="51">
        <v>95488.18</v>
      </c>
      <c r="G86" s="29" t="s">
        <v>371</v>
      </c>
      <c r="H86" s="9" t="s">
        <v>47</v>
      </c>
      <c r="I86" s="24" t="s">
        <v>555</v>
      </c>
      <c r="J86" s="51">
        <v>15413.93</v>
      </c>
    </row>
    <row r="87" spans="1:11" ht="16.5" customHeight="1" x14ac:dyDescent="0.25">
      <c r="A87" s="121" t="s">
        <v>280</v>
      </c>
      <c r="B87" s="151" t="s">
        <v>193</v>
      </c>
      <c r="C87" s="123" t="s">
        <v>190</v>
      </c>
      <c r="D87" s="125" t="s">
        <v>191</v>
      </c>
      <c r="E87" s="127" t="s">
        <v>90</v>
      </c>
      <c r="F87" s="129">
        <v>56987.7</v>
      </c>
      <c r="G87" s="131" t="s">
        <v>371</v>
      </c>
      <c r="H87" s="125" t="s">
        <v>47</v>
      </c>
      <c r="I87" s="133" t="s">
        <v>552</v>
      </c>
      <c r="J87" s="54">
        <v>97989.28</v>
      </c>
    </row>
    <row r="88" spans="1:11" ht="91.5" customHeight="1" x14ac:dyDescent="0.25">
      <c r="A88" s="122"/>
      <c r="B88" s="152"/>
      <c r="C88" s="124"/>
      <c r="D88" s="126"/>
      <c r="E88" s="128"/>
      <c r="F88" s="130"/>
      <c r="G88" s="132"/>
      <c r="H88" s="126"/>
      <c r="I88" s="134"/>
      <c r="J88" s="90" t="s">
        <v>583</v>
      </c>
    </row>
    <row r="89" spans="1:11" ht="52.5" customHeight="1" x14ac:dyDescent="0.25">
      <c r="A89" s="27" t="s">
        <v>281</v>
      </c>
      <c r="B89" s="71" t="s">
        <v>355</v>
      </c>
      <c r="C89" s="4" t="s">
        <v>190</v>
      </c>
      <c r="D89" s="9" t="s">
        <v>191</v>
      </c>
      <c r="E89" s="7" t="s">
        <v>90</v>
      </c>
      <c r="F89" s="51">
        <v>16270.5</v>
      </c>
      <c r="G89" s="29" t="s">
        <v>371</v>
      </c>
      <c r="H89" s="9" t="s">
        <v>47</v>
      </c>
      <c r="I89" s="24" t="s">
        <v>556</v>
      </c>
      <c r="J89" s="51">
        <v>8301</v>
      </c>
    </row>
    <row r="90" spans="1:11" ht="52.5" customHeight="1" x14ac:dyDescent="0.25">
      <c r="A90" s="27" t="s">
        <v>282</v>
      </c>
      <c r="B90" s="71" t="s">
        <v>194</v>
      </c>
      <c r="C90" s="4" t="s">
        <v>190</v>
      </c>
      <c r="D90" s="9" t="s">
        <v>191</v>
      </c>
      <c r="E90" s="7" t="s">
        <v>90</v>
      </c>
      <c r="F90" s="51">
        <v>18960</v>
      </c>
      <c r="G90" s="29" t="s">
        <v>371</v>
      </c>
      <c r="H90" s="9" t="s">
        <v>47</v>
      </c>
      <c r="I90" s="24" t="s">
        <v>557</v>
      </c>
      <c r="J90" s="51">
        <v>7112</v>
      </c>
    </row>
    <row r="91" spans="1:11" ht="52.5" customHeight="1" x14ac:dyDescent="0.25">
      <c r="A91" s="27" t="s">
        <v>283</v>
      </c>
      <c r="B91" s="71" t="s">
        <v>195</v>
      </c>
      <c r="C91" s="4" t="s">
        <v>190</v>
      </c>
      <c r="D91" s="9" t="s">
        <v>191</v>
      </c>
      <c r="E91" s="7" t="s">
        <v>90</v>
      </c>
      <c r="F91" s="51">
        <v>7700</v>
      </c>
      <c r="G91" s="29" t="s">
        <v>371</v>
      </c>
      <c r="H91" s="9" t="s">
        <v>47</v>
      </c>
      <c r="I91" s="24" t="s">
        <v>559</v>
      </c>
      <c r="J91" s="51">
        <v>7653</v>
      </c>
    </row>
    <row r="92" spans="1:11" ht="52.5" customHeight="1" x14ac:dyDescent="0.25">
      <c r="A92" s="27" t="s">
        <v>284</v>
      </c>
      <c r="B92" s="71" t="s">
        <v>196</v>
      </c>
      <c r="C92" s="4" t="s">
        <v>190</v>
      </c>
      <c r="D92" s="9" t="s">
        <v>191</v>
      </c>
      <c r="E92" s="7" t="s">
        <v>90</v>
      </c>
      <c r="F92" s="51">
        <v>172929.79</v>
      </c>
      <c r="G92" s="29" t="s">
        <v>377</v>
      </c>
      <c r="H92" s="9" t="s">
        <v>162</v>
      </c>
      <c r="I92" s="24" t="s">
        <v>558</v>
      </c>
      <c r="J92" s="51">
        <v>31804.45</v>
      </c>
    </row>
    <row r="93" spans="1:11" ht="17.25" customHeight="1" x14ac:dyDescent="0.25">
      <c r="A93" s="121" t="s">
        <v>285</v>
      </c>
      <c r="B93" s="151" t="s">
        <v>201</v>
      </c>
      <c r="C93" s="123" t="s">
        <v>190</v>
      </c>
      <c r="D93" s="125" t="s">
        <v>191</v>
      </c>
      <c r="E93" s="127" t="s">
        <v>90</v>
      </c>
      <c r="F93" s="129">
        <v>37879</v>
      </c>
      <c r="G93" s="131" t="s">
        <v>377</v>
      </c>
      <c r="H93" s="125" t="s">
        <v>202</v>
      </c>
      <c r="I93" s="133" t="s">
        <v>560</v>
      </c>
      <c r="J93" s="78">
        <v>48405</v>
      </c>
    </row>
    <row r="94" spans="1:11" ht="90" customHeight="1" x14ac:dyDescent="0.25">
      <c r="A94" s="122"/>
      <c r="B94" s="152"/>
      <c r="C94" s="124"/>
      <c r="D94" s="126"/>
      <c r="E94" s="128"/>
      <c r="F94" s="130"/>
      <c r="G94" s="132"/>
      <c r="H94" s="126"/>
      <c r="I94" s="134"/>
      <c r="J94" s="89" t="s">
        <v>587</v>
      </c>
    </row>
    <row r="95" spans="1:11" ht="52.5" customHeight="1" x14ac:dyDescent="0.25">
      <c r="A95" s="32" t="s">
        <v>286</v>
      </c>
      <c r="B95" s="71" t="s">
        <v>203</v>
      </c>
      <c r="C95" s="4" t="s">
        <v>190</v>
      </c>
      <c r="D95" s="9" t="s">
        <v>191</v>
      </c>
      <c r="E95" s="7" t="s">
        <v>90</v>
      </c>
      <c r="F95" s="51">
        <v>19980</v>
      </c>
      <c r="G95" s="29" t="s">
        <v>377</v>
      </c>
      <c r="H95" s="9" t="s">
        <v>202</v>
      </c>
      <c r="I95" s="24" t="s">
        <v>561</v>
      </c>
      <c r="J95" s="53">
        <v>9905</v>
      </c>
    </row>
    <row r="96" spans="1:11" ht="68.25" customHeight="1" x14ac:dyDescent="0.25">
      <c r="A96" s="34" t="s">
        <v>287</v>
      </c>
      <c r="B96" s="34" t="s">
        <v>261</v>
      </c>
      <c r="C96" s="34" t="s">
        <v>258</v>
      </c>
      <c r="D96" s="35" t="s">
        <v>259</v>
      </c>
      <c r="E96" s="36" t="s">
        <v>167</v>
      </c>
      <c r="F96" s="61">
        <v>308106</v>
      </c>
      <c r="G96" s="64" t="s">
        <v>378</v>
      </c>
      <c r="H96" s="35" t="s">
        <v>260</v>
      </c>
      <c r="I96" s="25" t="s">
        <v>573</v>
      </c>
      <c r="J96" s="55">
        <v>286764.09999999998</v>
      </c>
    </row>
    <row r="97" spans="1:10" ht="75.75" customHeight="1" x14ac:dyDescent="0.25">
      <c r="A97" s="27" t="s">
        <v>288</v>
      </c>
      <c r="B97" s="68" t="s">
        <v>362</v>
      </c>
      <c r="C97" s="96" t="s">
        <v>73</v>
      </c>
      <c r="D97" s="6" t="s">
        <v>74</v>
      </c>
      <c r="E97" s="7" t="s">
        <v>50</v>
      </c>
      <c r="F97" s="53">
        <v>72000</v>
      </c>
      <c r="G97" s="29" t="s">
        <v>354</v>
      </c>
      <c r="H97" s="6" t="s">
        <v>72</v>
      </c>
      <c r="I97" s="31" t="s">
        <v>485</v>
      </c>
      <c r="J97" s="53">
        <v>37570</v>
      </c>
    </row>
    <row r="98" spans="1:10" ht="52.5" customHeight="1" x14ac:dyDescent="0.25">
      <c r="A98" s="27" t="s">
        <v>289</v>
      </c>
      <c r="B98" s="71" t="s">
        <v>204</v>
      </c>
      <c r="C98" s="4" t="s">
        <v>190</v>
      </c>
      <c r="D98" s="9" t="s">
        <v>191</v>
      </c>
      <c r="E98" s="7" t="s">
        <v>90</v>
      </c>
      <c r="F98" s="51">
        <v>32200</v>
      </c>
      <c r="G98" s="29" t="s">
        <v>379</v>
      </c>
      <c r="H98" s="9" t="s">
        <v>205</v>
      </c>
      <c r="I98" s="24" t="s">
        <v>553</v>
      </c>
      <c r="J98" s="53">
        <v>1712.29</v>
      </c>
    </row>
    <row r="99" spans="1:10" ht="54" customHeight="1" x14ac:dyDescent="0.25">
      <c r="A99" s="27" t="s">
        <v>290</v>
      </c>
      <c r="B99" s="71" t="s">
        <v>183</v>
      </c>
      <c r="C99" s="4" t="s">
        <v>184</v>
      </c>
      <c r="D99" s="9"/>
      <c r="E99" s="7" t="s">
        <v>108</v>
      </c>
      <c r="F99" s="51">
        <v>91656</v>
      </c>
      <c r="G99" s="27" t="s">
        <v>413</v>
      </c>
      <c r="H99" s="6" t="s">
        <v>185</v>
      </c>
      <c r="I99" s="31" t="s">
        <v>486</v>
      </c>
      <c r="J99" s="51">
        <v>91656</v>
      </c>
    </row>
    <row r="100" spans="1:10" ht="68.25" customHeight="1" x14ac:dyDescent="0.25">
      <c r="A100" s="29" t="s">
        <v>291</v>
      </c>
      <c r="B100" s="71" t="s">
        <v>206</v>
      </c>
      <c r="C100" s="16" t="s">
        <v>296</v>
      </c>
      <c r="D100" s="9" t="s">
        <v>207</v>
      </c>
      <c r="E100" s="7" t="s">
        <v>90</v>
      </c>
      <c r="F100" s="51">
        <v>60000</v>
      </c>
      <c r="G100" s="29" t="s">
        <v>379</v>
      </c>
      <c r="H100" s="9" t="s">
        <v>208</v>
      </c>
      <c r="I100" s="20" t="s">
        <v>571</v>
      </c>
      <c r="J100" s="51">
        <f>5000*12</f>
        <v>60000</v>
      </c>
    </row>
    <row r="101" spans="1:10" ht="66" customHeight="1" x14ac:dyDescent="0.25">
      <c r="A101" s="27" t="s">
        <v>271</v>
      </c>
      <c r="B101" s="71" t="s">
        <v>209</v>
      </c>
      <c r="C101" s="16" t="s">
        <v>296</v>
      </c>
      <c r="D101" s="9" t="s">
        <v>207</v>
      </c>
      <c r="E101" s="7" t="s">
        <v>90</v>
      </c>
      <c r="F101" s="51">
        <v>148999.92000000001</v>
      </c>
      <c r="G101" s="29" t="s">
        <v>380</v>
      </c>
      <c r="H101" s="9" t="s">
        <v>210</v>
      </c>
      <c r="I101" s="20" t="s">
        <v>572</v>
      </c>
      <c r="J101" s="51">
        <v>148999.92000000001</v>
      </c>
    </row>
    <row r="102" spans="1:10" ht="87.75" customHeight="1" x14ac:dyDescent="0.25">
      <c r="A102" s="28" t="s">
        <v>292</v>
      </c>
      <c r="B102" s="10" t="s">
        <v>211</v>
      </c>
      <c r="C102" s="10" t="s">
        <v>158</v>
      </c>
      <c r="D102" s="11" t="s">
        <v>159</v>
      </c>
      <c r="E102" s="12" t="s">
        <v>50</v>
      </c>
      <c r="F102" s="56">
        <v>196176.2</v>
      </c>
      <c r="G102" s="30" t="s">
        <v>381</v>
      </c>
      <c r="H102" s="11" t="s">
        <v>579</v>
      </c>
      <c r="I102" s="25" t="s">
        <v>580</v>
      </c>
      <c r="J102" s="55">
        <v>177253.5</v>
      </c>
    </row>
    <row r="103" spans="1:10" ht="52.5" customHeight="1" x14ac:dyDescent="0.25">
      <c r="A103" s="27" t="s">
        <v>293</v>
      </c>
      <c r="B103" s="4" t="s">
        <v>212</v>
      </c>
      <c r="C103" s="4" t="s">
        <v>190</v>
      </c>
      <c r="D103" s="9" t="s">
        <v>191</v>
      </c>
      <c r="E103" s="7" t="s">
        <v>90</v>
      </c>
      <c r="F103" s="51">
        <v>30154.6</v>
      </c>
      <c r="G103" s="63" t="s">
        <v>381</v>
      </c>
      <c r="H103" s="9" t="s">
        <v>213</v>
      </c>
      <c r="I103" s="24" t="s">
        <v>581</v>
      </c>
      <c r="J103" s="51">
        <v>9435.2999999999993</v>
      </c>
    </row>
    <row r="104" spans="1:10" ht="52.5" customHeight="1" x14ac:dyDescent="0.25">
      <c r="A104" s="27" t="s">
        <v>294</v>
      </c>
      <c r="B104" s="4" t="s">
        <v>217</v>
      </c>
      <c r="C104" s="4" t="s">
        <v>218</v>
      </c>
      <c r="D104" s="9" t="s">
        <v>219</v>
      </c>
      <c r="E104" s="7" t="s">
        <v>90</v>
      </c>
      <c r="F104" s="51">
        <v>196603.4</v>
      </c>
      <c r="G104" s="27" t="s">
        <v>220</v>
      </c>
      <c r="H104" s="9" t="s">
        <v>221</v>
      </c>
      <c r="I104" s="24" t="s">
        <v>487</v>
      </c>
      <c r="J104" s="51">
        <v>196603.4</v>
      </c>
    </row>
    <row r="105" spans="1:10" ht="52.5" customHeight="1" x14ac:dyDescent="0.25">
      <c r="A105" s="27" t="s">
        <v>315</v>
      </c>
      <c r="B105" s="4" t="s">
        <v>222</v>
      </c>
      <c r="C105" s="4" t="s">
        <v>218</v>
      </c>
      <c r="D105" s="9" t="s">
        <v>219</v>
      </c>
      <c r="E105" s="7" t="s">
        <v>90</v>
      </c>
      <c r="F105" s="51">
        <v>75246.539999999994</v>
      </c>
      <c r="G105" s="27" t="s">
        <v>220</v>
      </c>
      <c r="H105" s="9" t="s">
        <v>221</v>
      </c>
      <c r="I105" s="24" t="s">
        <v>487</v>
      </c>
      <c r="J105" s="51">
        <v>75246.539999999994</v>
      </c>
    </row>
    <row r="106" spans="1:10" ht="60.75" customHeight="1" x14ac:dyDescent="0.25">
      <c r="A106" s="27" t="s">
        <v>316</v>
      </c>
      <c r="B106" s="4" t="s">
        <v>266</v>
      </c>
      <c r="C106" s="16" t="s">
        <v>296</v>
      </c>
      <c r="D106" s="9" t="s">
        <v>207</v>
      </c>
      <c r="E106" s="7" t="s">
        <v>90</v>
      </c>
      <c r="F106" s="51">
        <v>52800</v>
      </c>
      <c r="G106" s="63" t="s">
        <v>381</v>
      </c>
      <c r="H106" s="9" t="s">
        <v>267</v>
      </c>
      <c r="I106" s="24" t="s">
        <v>573</v>
      </c>
      <c r="J106" s="51">
        <v>52800</v>
      </c>
    </row>
    <row r="107" spans="1:10" ht="78" customHeight="1" x14ac:dyDescent="0.25">
      <c r="A107" s="27" t="s">
        <v>317</v>
      </c>
      <c r="B107" s="4" t="s">
        <v>268</v>
      </c>
      <c r="C107" s="16" t="s">
        <v>296</v>
      </c>
      <c r="D107" s="9" t="s">
        <v>207</v>
      </c>
      <c r="E107" s="7" t="s">
        <v>90</v>
      </c>
      <c r="F107" s="51">
        <v>124070.39999999999</v>
      </c>
      <c r="G107" s="29" t="s">
        <v>382</v>
      </c>
      <c r="H107" s="9" t="s">
        <v>269</v>
      </c>
      <c r="I107" s="24" t="s">
        <v>573</v>
      </c>
      <c r="J107" s="51">
        <v>124070.39999999999</v>
      </c>
    </row>
    <row r="108" spans="1:10" ht="52.5" customHeight="1" x14ac:dyDescent="0.25">
      <c r="A108" s="27" t="s">
        <v>318</v>
      </c>
      <c r="B108" s="4" t="s">
        <v>214</v>
      </c>
      <c r="C108" s="4" t="s">
        <v>215</v>
      </c>
      <c r="D108" s="9" t="s">
        <v>216</v>
      </c>
      <c r="E108" s="7" t="s">
        <v>90</v>
      </c>
      <c r="F108" s="51">
        <v>639900</v>
      </c>
      <c r="G108" s="27" t="s">
        <v>223</v>
      </c>
      <c r="H108" s="9" t="s">
        <v>47</v>
      </c>
      <c r="I108" s="24" t="s">
        <v>488</v>
      </c>
      <c r="J108" s="51">
        <v>639900</v>
      </c>
    </row>
    <row r="109" spans="1:10" ht="52.5" customHeight="1" x14ac:dyDescent="0.25">
      <c r="A109" s="27" t="s">
        <v>319</v>
      </c>
      <c r="B109" s="4" t="s">
        <v>262</v>
      </c>
      <c r="C109" s="4" t="s">
        <v>263</v>
      </c>
      <c r="D109" s="9"/>
      <c r="E109" s="7" t="s">
        <v>108</v>
      </c>
      <c r="F109" s="51">
        <v>73450</v>
      </c>
      <c r="G109" s="27" t="s">
        <v>264</v>
      </c>
      <c r="H109" s="9" t="s">
        <v>265</v>
      </c>
      <c r="I109" s="24" t="s">
        <v>489</v>
      </c>
      <c r="J109" s="51">
        <v>73450</v>
      </c>
    </row>
    <row r="110" spans="1:10" ht="54.75" customHeight="1" x14ac:dyDescent="0.25">
      <c r="A110" s="27" t="s">
        <v>320</v>
      </c>
      <c r="B110" s="16" t="s">
        <v>295</v>
      </c>
      <c r="C110" s="16" t="s">
        <v>296</v>
      </c>
      <c r="D110" s="17" t="s">
        <v>207</v>
      </c>
      <c r="E110" s="18" t="s">
        <v>90</v>
      </c>
      <c r="F110" s="57">
        <v>132000</v>
      </c>
      <c r="G110" s="63" t="s">
        <v>383</v>
      </c>
      <c r="H110" s="17" t="s">
        <v>297</v>
      </c>
      <c r="I110" s="24" t="s">
        <v>574</v>
      </c>
      <c r="J110" s="57">
        <v>132000</v>
      </c>
    </row>
    <row r="111" spans="1:10" ht="57" customHeight="1" x14ac:dyDescent="0.25">
      <c r="A111" s="27" t="s">
        <v>321</v>
      </c>
      <c r="B111" s="16" t="s">
        <v>298</v>
      </c>
      <c r="C111" s="16" t="s">
        <v>296</v>
      </c>
      <c r="D111" s="17" t="s">
        <v>207</v>
      </c>
      <c r="E111" s="18" t="s">
        <v>90</v>
      </c>
      <c r="F111" s="57">
        <v>30000</v>
      </c>
      <c r="G111" s="63" t="s">
        <v>383</v>
      </c>
      <c r="H111" s="17" t="s">
        <v>297</v>
      </c>
      <c r="I111" s="24" t="s">
        <v>574</v>
      </c>
      <c r="J111" s="57">
        <v>30000</v>
      </c>
    </row>
    <row r="112" spans="1:10" ht="63.75" customHeight="1" x14ac:dyDescent="0.25">
      <c r="A112" s="27" t="s">
        <v>322</v>
      </c>
      <c r="B112" s="16" t="s">
        <v>299</v>
      </c>
      <c r="C112" s="16" t="s">
        <v>296</v>
      </c>
      <c r="D112" s="17" t="s">
        <v>207</v>
      </c>
      <c r="E112" s="18" t="s">
        <v>90</v>
      </c>
      <c r="F112" s="57">
        <v>90000</v>
      </c>
      <c r="G112" s="63" t="s">
        <v>383</v>
      </c>
      <c r="H112" s="17" t="s">
        <v>297</v>
      </c>
      <c r="I112" s="24" t="s">
        <v>574</v>
      </c>
      <c r="J112" s="57">
        <v>90000</v>
      </c>
    </row>
    <row r="113" spans="1:10" ht="63.75" customHeight="1" x14ac:dyDescent="0.25">
      <c r="A113" s="27" t="s">
        <v>323</v>
      </c>
      <c r="B113" s="16" t="s">
        <v>300</v>
      </c>
      <c r="C113" s="16" t="s">
        <v>296</v>
      </c>
      <c r="D113" s="17" t="s">
        <v>207</v>
      </c>
      <c r="E113" s="18" t="s">
        <v>90</v>
      </c>
      <c r="F113" s="57">
        <v>39999.96</v>
      </c>
      <c r="G113" s="63" t="s">
        <v>383</v>
      </c>
      <c r="H113" s="17" t="s">
        <v>297</v>
      </c>
      <c r="I113" s="24" t="s">
        <v>574</v>
      </c>
      <c r="J113" s="57">
        <v>39999.96</v>
      </c>
    </row>
    <row r="114" spans="1:10" ht="64.5" customHeight="1" x14ac:dyDescent="0.25">
      <c r="A114" s="27" t="s">
        <v>324</v>
      </c>
      <c r="B114" s="16" t="s">
        <v>301</v>
      </c>
      <c r="C114" s="16" t="s">
        <v>296</v>
      </c>
      <c r="D114" s="17" t="s">
        <v>207</v>
      </c>
      <c r="E114" s="18" t="s">
        <v>90</v>
      </c>
      <c r="F114" s="57">
        <v>18000</v>
      </c>
      <c r="G114" s="63" t="s">
        <v>383</v>
      </c>
      <c r="H114" s="17" t="s">
        <v>297</v>
      </c>
      <c r="I114" s="24" t="s">
        <v>574</v>
      </c>
      <c r="J114" s="57">
        <v>18000</v>
      </c>
    </row>
    <row r="115" spans="1:10" ht="64.5" customHeight="1" x14ac:dyDescent="0.25">
      <c r="A115" s="27" t="s">
        <v>325</v>
      </c>
      <c r="B115" s="16" t="s">
        <v>302</v>
      </c>
      <c r="C115" s="16" t="s">
        <v>296</v>
      </c>
      <c r="D115" s="17" t="s">
        <v>207</v>
      </c>
      <c r="E115" s="18" t="s">
        <v>90</v>
      </c>
      <c r="F115" s="57">
        <v>18000</v>
      </c>
      <c r="G115" s="63" t="s">
        <v>383</v>
      </c>
      <c r="H115" s="17" t="s">
        <v>297</v>
      </c>
      <c r="I115" s="24" t="s">
        <v>574</v>
      </c>
      <c r="J115" s="57">
        <v>18000</v>
      </c>
    </row>
    <row r="116" spans="1:10" ht="63" customHeight="1" x14ac:dyDescent="0.25">
      <c r="A116" s="27" t="s">
        <v>326</v>
      </c>
      <c r="B116" s="16" t="s">
        <v>303</v>
      </c>
      <c r="C116" s="16" t="s">
        <v>296</v>
      </c>
      <c r="D116" s="17" t="s">
        <v>207</v>
      </c>
      <c r="E116" s="18" t="s">
        <v>90</v>
      </c>
      <c r="F116" s="57">
        <v>19999.919999999998</v>
      </c>
      <c r="G116" s="63" t="s">
        <v>383</v>
      </c>
      <c r="H116" s="17" t="s">
        <v>297</v>
      </c>
      <c r="I116" s="24" t="s">
        <v>574</v>
      </c>
      <c r="J116" s="57">
        <v>19999.919999999998</v>
      </c>
    </row>
    <row r="117" spans="1:10" ht="78.75" customHeight="1" x14ac:dyDescent="0.25">
      <c r="A117" s="27" t="s">
        <v>331</v>
      </c>
      <c r="B117" s="4" t="s">
        <v>304</v>
      </c>
      <c r="C117" s="4" t="s">
        <v>305</v>
      </c>
      <c r="D117" s="46" t="s">
        <v>306</v>
      </c>
      <c r="E117" s="18" t="s">
        <v>90</v>
      </c>
      <c r="F117" s="51">
        <v>75000</v>
      </c>
      <c r="G117" s="29" t="s">
        <v>384</v>
      </c>
      <c r="H117" s="6" t="s">
        <v>307</v>
      </c>
      <c r="I117" s="24" t="s">
        <v>552</v>
      </c>
      <c r="J117" s="53">
        <v>56250.01</v>
      </c>
    </row>
    <row r="118" spans="1:10" ht="78.75" customHeight="1" x14ac:dyDescent="0.25">
      <c r="A118" s="27" t="s">
        <v>336</v>
      </c>
      <c r="B118" s="4" t="s">
        <v>308</v>
      </c>
      <c r="C118" s="4" t="s">
        <v>305</v>
      </c>
      <c r="D118" s="46" t="s">
        <v>306</v>
      </c>
      <c r="E118" s="18" t="s">
        <v>90</v>
      </c>
      <c r="F118" s="53">
        <v>477691</v>
      </c>
      <c r="G118" s="29" t="s">
        <v>384</v>
      </c>
      <c r="H118" s="9" t="s">
        <v>309</v>
      </c>
      <c r="I118" s="24" t="s">
        <v>564</v>
      </c>
      <c r="J118" s="53">
        <v>184090</v>
      </c>
    </row>
    <row r="119" spans="1:10" ht="90" customHeight="1" x14ac:dyDescent="0.25">
      <c r="A119" s="27" t="s">
        <v>356</v>
      </c>
      <c r="B119" s="4" t="s">
        <v>610</v>
      </c>
      <c r="C119" s="4" t="s">
        <v>305</v>
      </c>
      <c r="D119" s="46" t="s">
        <v>306</v>
      </c>
      <c r="E119" s="18" t="s">
        <v>90</v>
      </c>
      <c r="F119" s="51">
        <v>260400</v>
      </c>
      <c r="G119" s="29" t="s">
        <v>385</v>
      </c>
      <c r="H119" s="33" t="s">
        <v>310</v>
      </c>
      <c r="I119" s="24" t="s">
        <v>602</v>
      </c>
      <c r="J119" s="51">
        <v>260400</v>
      </c>
    </row>
    <row r="120" spans="1:10" ht="76.5" customHeight="1" x14ac:dyDescent="0.25">
      <c r="A120" s="27" t="s">
        <v>357</v>
      </c>
      <c r="B120" s="4" t="s">
        <v>311</v>
      </c>
      <c r="C120" s="4" t="s">
        <v>312</v>
      </c>
      <c r="D120" s="9" t="s">
        <v>313</v>
      </c>
      <c r="E120" s="18" t="s">
        <v>90</v>
      </c>
      <c r="F120" s="51">
        <v>199999.99</v>
      </c>
      <c r="G120" s="29" t="s">
        <v>384</v>
      </c>
      <c r="H120" s="9" t="s">
        <v>170</v>
      </c>
      <c r="I120" s="24" t="s">
        <v>582</v>
      </c>
      <c r="J120" s="53">
        <v>112880.85</v>
      </c>
    </row>
    <row r="121" spans="1:10" ht="71.25" customHeight="1" x14ac:dyDescent="0.25">
      <c r="A121" s="27" t="s">
        <v>358</v>
      </c>
      <c r="B121" s="4" t="s">
        <v>314</v>
      </c>
      <c r="C121" s="4" t="s">
        <v>312</v>
      </c>
      <c r="D121" s="9" t="s">
        <v>313</v>
      </c>
      <c r="E121" s="18" t="s">
        <v>90</v>
      </c>
      <c r="F121" s="51">
        <v>103900.94</v>
      </c>
      <c r="G121" s="29" t="s">
        <v>385</v>
      </c>
      <c r="H121" s="9" t="s">
        <v>47</v>
      </c>
      <c r="I121" s="24" t="s">
        <v>490</v>
      </c>
      <c r="J121" s="53">
        <v>90479.84</v>
      </c>
    </row>
    <row r="122" spans="1:10" ht="57" customHeight="1" x14ac:dyDescent="0.25">
      <c r="A122" s="27" t="s">
        <v>359</v>
      </c>
      <c r="B122" s="4" t="s">
        <v>332</v>
      </c>
      <c r="C122" s="4" t="s">
        <v>333</v>
      </c>
      <c r="D122" s="9" t="s">
        <v>334</v>
      </c>
      <c r="E122" s="18" t="s">
        <v>90</v>
      </c>
      <c r="F122" s="51">
        <v>1295000</v>
      </c>
      <c r="G122" s="27" t="s">
        <v>386</v>
      </c>
      <c r="H122" s="9" t="s">
        <v>335</v>
      </c>
      <c r="I122" s="24" t="s">
        <v>512</v>
      </c>
      <c r="J122" s="51">
        <v>1295000</v>
      </c>
    </row>
    <row r="123" spans="1:10" ht="59.25" customHeight="1" x14ac:dyDescent="0.25">
      <c r="A123" s="73" t="s">
        <v>360</v>
      </c>
      <c r="B123" s="76" t="s">
        <v>337</v>
      </c>
      <c r="C123" s="76" t="s">
        <v>338</v>
      </c>
      <c r="D123" s="72" t="s">
        <v>339</v>
      </c>
      <c r="E123" s="75" t="s">
        <v>340</v>
      </c>
      <c r="F123" s="74">
        <v>347760</v>
      </c>
      <c r="G123" s="95" t="s">
        <v>387</v>
      </c>
      <c r="H123" s="97" t="s">
        <v>341</v>
      </c>
      <c r="I123" s="77" t="s">
        <v>575</v>
      </c>
      <c r="J123" s="53">
        <v>344583</v>
      </c>
    </row>
    <row r="124" spans="1:10" ht="89.25" x14ac:dyDescent="0.25">
      <c r="A124" s="28" t="s">
        <v>361</v>
      </c>
      <c r="B124" s="10" t="s">
        <v>327</v>
      </c>
      <c r="C124" s="10" t="s">
        <v>328</v>
      </c>
      <c r="D124" s="11" t="s">
        <v>329</v>
      </c>
      <c r="E124" s="12" t="s">
        <v>50</v>
      </c>
      <c r="F124" s="56">
        <v>377885</v>
      </c>
      <c r="G124" s="30" t="s">
        <v>388</v>
      </c>
      <c r="H124" s="14" t="s">
        <v>330</v>
      </c>
      <c r="I124" s="25" t="s">
        <v>594</v>
      </c>
      <c r="J124" s="55">
        <v>371211.52000000002</v>
      </c>
    </row>
    <row r="125" spans="1:10" ht="57" customHeight="1" x14ac:dyDescent="0.25">
      <c r="A125" s="27" t="s">
        <v>363</v>
      </c>
      <c r="B125" s="4" t="s">
        <v>342</v>
      </c>
      <c r="C125" s="4" t="s">
        <v>343</v>
      </c>
      <c r="D125" s="9"/>
      <c r="E125" s="7" t="s">
        <v>108</v>
      </c>
      <c r="F125" s="51">
        <v>173110.2</v>
      </c>
      <c r="G125" s="29" t="s">
        <v>391</v>
      </c>
      <c r="H125" s="9" t="s">
        <v>175</v>
      </c>
      <c r="I125" s="24" t="s">
        <v>570</v>
      </c>
      <c r="J125" s="53">
        <v>170304.71</v>
      </c>
    </row>
    <row r="126" spans="1:10" ht="57" customHeight="1" x14ac:dyDescent="0.25">
      <c r="A126" s="27" t="s">
        <v>420</v>
      </c>
      <c r="B126" s="4" t="s">
        <v>344</v>
      </c>
      <c r="C126" s="4" t="s">
        <v>345</v>
      </c>
      <c r="D126" s="9" t="s">
        <v>346</v>
      </c>
      <c r="E126" s="18" t="s">
        <v>340</v>
      </c>
      <c r="F126" s="53">
        <v>250000</v>
      </c>
      <c r="G126" s="29" t="s">
        <v>389</v>
      </c>
      <c r="H126" s="9" t="s">
        <v>347</v>
      </c>
      <c r="I126" s="24" t="s">
        <v>575</v>
      </c>
      <c r="J126" s="53">
        <v>179960</v>
      </c>
    </row>
    <row r="127" spans="1:10" ht="18" customHeight="1" x14ac:dyDescent="0.25">
      <c r="A127" s="121" t="s">
        <v>422</v>
      </c>
      <c r="B127" s="123" t="s">
        <v>348</v>
      </c>
      <c r="C127" s="123" t="s">
        <v>349</v>
      </c>
      <c r="D127" s="125"/>
      <c r="E127" s="127" t="s">
        <v>108</v>
      </c>
      <c r="F127" s="129">
        <v>146850</v>
      </c>
      <c r="G127" s="131" t="s">
        <v>390</v>
      </c>
      <c r="H127" s="133" t="s">
        <v>175</v>
      </c>
      <c r="I127" s="133" t="s">
        <v>577</v>
      </c>
      <c r="J127" s="54">
        <v>191926.68</v>
      </c>
    </row>
    <row r="128" spans="1:10" ht="63.75" x14ac:dyDescent="0.25">
      <c r="A128" s="122"/>
      <c r="B128" s="124"/>
      <c r="C128" s="124"/>
      <c r="D128" s="126"/>
      <c r="E128" s="128"/>
      <c r="F128" s="130"/>
      <c r="G128" s="132"/>
      <c r="H128" s="134"/>
      <c r="I128" s="134"/>
      <c r="J128" s="90" t="s">
        <v>611</v>
      </c>
    </row>
    <row r="129" spans="1:10" ht="16.5" customHeight="1" x14ac:dyDescent="0.25">
      <c r="A129" s="121" t="s">
        <v>424</v>
      </c>
      <c r="B129" s="123" t="s">
        <v>415</v>
      </c>
      <c r="C129" s="123" t="s">
        <v>416</v>
      </c>
      <c r="D129" s="125" t="s">
        <v>417</v>
      </c>
      <c r="E129" s="127" t="s">
        <v>90</v>
      </c>
      <c r="F129" s="129">
        <v>187800</v>
      </c>
      <c r="G129" s="131" t="s">
        <v>522</v>
      </c>
      <c r="H129" s="125" t="s">
        <v>160</v>
      </c>
      <c r="I129" s="133" t="s">
        <v>595</v>
      </c>
      <c r="J129" s="78">
        <v>188900</v>
      </c>
    </row>
    <row r="130" spans="1:10" ht="84" customHeight="1" x14ac:dyDescent="0.25">
      <c r="A130" s="122"/>
      <c r="B130" s="124"/>
      <c r="C130" s="124"/>
      <c r="D130" s="126"/>
      <c r="E130" s="128"/>
      <c r="F130" s="130"/>
      <c r="G130" s="132"/>
      <c r="H130" s="126"/>
      <c r="I130" s="134"/>
      <c r="J130" s="50" t="s">
        <v>526</v>
      </c>
    </row>
    <row r="131" spans="1:10" ht="57" customHeight="1" x14ac:dyDescent="0.25">
      <c r="A131" s="27" t="s">
        <v>425</v>
      </c>
      <c r="B131" s="4" t="s">
        <v>350</v>
      </c>
      <c r="C131" s="4" t="s">
        <v>351</v>
      </c>
      <c r="D131" s="9"/>
      <c r="E131" s="7" t="s">
        <v>108</v>
      </c>
      <c r="F131" s="51">
        <v>88253.5</v>
      </c>
      <c r="G131" s="29" t="s">
        <v>521</v>
      </c>
      <c r="H131" s="9" t="s">
        <v>352</v>
      </c>
      <c r="I131" s="24" t="s">
        <v>576</v>
      </c>
      <c r="J131" s="53">
        <v>39483.269999999997</v>
      </c>
    </row>
    <row r="132" spans="1:10" ht="57" customHeight="1" x14ac:dyDescent="0.25">
      <c r="A132" s="27" t="s">
        <v>426</v>
      </c>
      <c r="B132" s="4" t="s">
        <v>418</v>
      </c>
      <c r="C132" s="4" t="s">
        <v>416</v>
      </c>
      <c r="D132" s="9" t="s">
        <v>417</v>
      </c>
      <c r="E132" s="7" t="s">
        <v>90</v>
      </c>
      <c r="F132" s="51">
        <v>97790</v>
      </c>
      <c r="G132" s="29" t="s">
        <v>520</v>
      </c>
      <c r="H132" s="9" t="s">
        <v>148</v>
      </c>
      <c r="I132" s="24" t="s">
        <v>601</v>
      </c>
      <c r="J132" s="53">
        <v>62982</v>
      </c>
    </row>
    <row r="133" spans="1:10" ht="57" customHeight="1" x14ac:dyDescent="0.25">
      <c r="A133" s="27" t="s">
        <v>427</v>
      </c>
      <c r="B133" s="4" t="s">
        <v>419</v>
      </c>
      <c r="C133" s="4" t="s">
        <v>416</v>
      </c>
      <c r="D133" s="9" t="s">
        <v>417</v>
      </c>
      <c r="E133" s="7" t="s">
        <v>90</v>
      </c>
      <c r="F133" s="51">
        <v>177990</v>
      </c>
      <c r="G133" s="29" t="s">
        <v>520</v>
      </c>
      <c r="H133" s="9" t="s">
        <v>148</v>
      </c>
      <c r="I133" s="24" t="s">
        <v>602</v>
      </c>
      <c r="J133" s="53">
        <v>139340</v>
      </c>
    </row>
    <row r="134" spans="1:10" ht="57" customHeight="1" x14ac:dyDescent="0.25">
      <c r="A134" s="27" t="s">
        <v>444</v>
      </c>
      <c r="B134" s="4" t="s">
        <v>421</v>
      </c>
      <c r="C134" s="4" t="s">
        <v>416</v>
      </c>
      <c r="D134" s="9" t="s">
        <v>417</v>
      </c>
      <c r="E134" s="7" t="s">
        <v>90</v>
      </c>
      <c r="F134" s="51">
        <v>36851.03</v>
      </c>
      <c r="G134" s="29" t="s">
        <v>519</v>
      </c>
      <c r="H134" s="9" t="s">
        <v>130</v>
      </c>
      <c r="I134" s="24" t="s">
        <v>578</v>
      </c>
      <c r="J134" s="53">
        <v>28428.49</v>
      </c>
    </row>
    <row r="135" spans="1:10" ht="57" customHeight="1" x14ac:dyDescent="0.25">
      <c r="A135" s="27" t="s">
        <v>445</v>
      </c>
      <c r="B135" s="4" t="s">
        <v>423</v>
      </c>
      <c r="C135" s="4" t="s">
        <v>416</v>
      </c>
      <c r="D135" s="9" t="s">
        <v>417</v>
      </c>
      <c r="E135" s="7" t="s">
        <v>90</v>
      </c>
      <c r="F135" s="51">
        <v>29427.1</v>
      </c>
      <c r="G135" s="29" t="s">
        <v>519</v>
      </c>
      <c r="H135" s="9" t="s">
        <v>130</v>
      </c>
      <c r="I135" s="24" t="s">
        <v>578</v>
      </c>
      <c r="J135" s="53">
        <v>23008.97</v>
      </c>
    </row>
    <row r="136" spans="1:10" ht="20.25" customHeight="1" x14ac:dyDescent="0.25">
      <c r="A136" s="103" t="s">
        <v>446</v>
      </c>
      <c r="B136" s="105" t="s">
        <v>429</v>
      </c>
      <c r="C136" s="105"/>
      <c r="D136" s="109"/>
      <c r="E136" s="113" t="s">
        <v>167</v>
      </c>
      <c r="F136" s="111">
        <v>313277.7</v>
      </c>
      <c r="G136" s="103" t="s">
        <v>515</v>
      </c>
      <c r="H136" s="109" t="s">
        <v>428</v>
      </c>
      <c r="I136" s="107" t="s">
        <v>609</v>
      </c>
      <c r="J136" s="86">
        <v>362002.16</v>
      </c>
    </row>
    <row r="137" spans="1:10" ht="76.5" x14ac:dyDescent="0.25">
      <c r="A137" s="104"/>
      <c r="B137" s="106"/>
      <c r="C137" s="106"/>
      <c r="D137" s="110"/>
      <c r="E137" s="114"/>
      <c r="F137" s="112"/>
      <c r="G137" s="104"/>
      <c r="H137" s="110"/>
      <c r="I137" s="108"/>
      <c r="J137" s="84" t="s">
        <v>612</v>
      </c>
    </row>
    <row r="138" spans="1:10" ht="60" customHeight="1" x14ac:dyDescent="0.25">
      <c r="A138" s="27" t="s">
        <v>447</v>
      </c>
      <c r="B138" s="16" t="s">
        <v>431</v>
      </c>
      <c r="C138" s="16"/>
      <c r="D138" s="17"/>
      <c r="E138" s="7" t="s">
        <v>108</v>
      </c>
      <c r="F138" s="57">
        <v>28000</v>
      </c>
      <c r="G138" s="32" t="s">
        <v>515</v>
      </c>
      <c r="H138" s="17" t="s">
        <v>432</v>
      </c>
      <c r="I138" s="24" t="s">
        <v>609</v>
      </c>
      <c r="J138" s="100">
        <v>26939.8</v>
      </c>
    </row>
    <row r="139" spans="1:10" ht="92.25" customHeight="1" x14ac:dyDescent="0.25">
      <c r="A139" s="27" t="s">
        <v>448</v>
      </c>
      <c r="B139" s="38" t="s">
        <v>430</v>
      </c>
      <c r="C139" s="98" t="s">
        <v>73</v>
      </c>
      <c r="D139" s="39" t="s">
        <v>74</v>
      </c>
      <c r="E139" s="40" t="s">
        <v>50</v>
      </c>
      <c r="F139" s="58">
        <v>250000</v>
      </c>
      <c r="G139" s="59" t="s">
        <v>441</v>
      </c>
      <c r="H139" s="39" t="s">
        <v>72</v>
      </c>
      <c r="I139" s="31" t="s">
        <v>511</v>
      </c>
      <c r="J139" s="58">
        <v>250000</v>
      </c>
    </row>
    <row r="140" spans="1:10" ht="19.5" customHeight="1" x14ac:dyDescent="0.25">
      <c r="A140" s="103" t="s">
        <v>461</v>
      </c>
      <c r="B140" s="105" t="s">
        <v>433</v>
      </c>
      <c r="C140" s="105" t="s">
        <v>435</v>
      </c>
      <c r="D140" s="109" t="s">
        <v>436</v>
      </c>
      <c r="E140" s="113" t="s">
        <v>50</v>
      </c>
      <c r="F140" s="119">
        <v>276670.8</v>
      </c>
      <c r="G140" s="103" t="s">
        <v>514</v>
      </c>
      <c r="H140" s="109" t="s">
        <v>434</v>
      </c>
      <c r="I140" s="117" t="s">
        <v>584</v>
      </c>
      <c r="J140" s="86">
        <v>281929.65999999997</v>
      </c>
    </row>
    <row r="141" spans="1:10" ht="76.5" x14ac:dyDescent="0.25">
      <c r="A141" s="104"/>
      <c r="B141" s="106"/>
      <c r="C141" s="106"/>
      <c r="D141" s="110"/>
      <c r="E141" s="114"/>
      <c r="F141" s="120"/>
      <c r="G141" s="104"/>
      <c r="H141" s="110"/>
      <c r="I141" s="118"/>
      <c r="J141" s="84" t="s">
        <v>613</v>
      </c>
    </row>
    <row r="142" spans="1:10" ht="61.5" customHeight="1" x14ac:dyDescent="0.25">
      <c r="A142" s="27" t="s">
        <v>462</v>
      </c>
      <c r="B142" s="4" t="s">
        <v>437</v>
      </c>
      <c r="C142" s="4" t="s">
        <v>438</v>
      </c>
      <c r="D142" s="9" t="s">
        <v>439</v>
      </c>
      <c r="E142" s="7" t="s">
        <v>90</v>
      </c>
      <c r="F142" s="51">
        <v>519050</v>
      </c>
      <c r="G142" s="29" t="s">
        <v>440</v>
      </c>
      <c r="H142" s="9" t="s">
        <v>442</v>
      </c>
      <c r="I142" s="20" t="s">
        <v>501</v>
      </c>
      <c r="J142" s="51">
        <v>519050</v>
      </c>
    </row>
    <row r="143" spans="1:10" ht="63" customHeight="1" x14ac:dyDescent="0.25">
      <c r="A143" s="27" t="s">
        <v>463</v>
      </c>
      <c r="B143" s="4" t="s">
        <v>443</v>
      </c>
      <c r="C143" s="4" t="s">
        <v>449</v>
      </c>
      <c r="D143" s="9"/>
      <c r="E143" s="7" t="s">
        <v>108</v>
      </c>
      <c r="F143" s="51">
        <v>134300</v>
      </c>
      <c r="G143" s="27" t="s">
        <v>518</v>
      </c>
      <c r="H143" s="9" t="s">
        <v>450</v>
      </c>
      <c r="I143" s="20" t="s">
        <v>584</v>
      </c>
      <c r="J143" s="101" t="s">
        <v>608</v>
      </c>
    </row>
    <row r="144" spans="1:10" ht="92.25" customHeight="1" x14ac:dyDescent="0.25">
      <c r="A144" s="28" t="s">
        <v>464</v>
      </c>
      <c r="B144" s="10" t="s">
        <v>458</v>
      </c>
      <c r="C144" s="10" t="s">
        <v>455</v>
      </c>
      <c r="D144" s="11" t="s">
        <v>456</v>
      </c>
      <c r="E144" s="41" t="s">
        <v>50</v>
      </c>
      <c r="F144" s="56">
        <v>83791</v>
      </c>
      <c r="G144" s="28" t="s">
        <v>517</v>
      </c>
      <c r="H144" s="11" t="s">
        <v>202</v>
      </c>
      <c r="I144" s="37" t="s">
        <v>606</v>
      </c>
      <c r="J144" s="56">
        <v>65144</v>
      </c>
    </row>
    <row r="145" spans="1:10" ht="60" customHeight="1" x14ac:dyDescent="0.25">
      <c r="A145" s="32" t="s">
        <v>465</v>
      </c>
      <c r="B145" s="16" t="s">
        <v>451</v>
      </c>
      <c r="C145" s="16" t="s">
        <v>452</v>
      </c>
      <c r="D145" s="17" t="s">
        <v>453</v>
      </c>
      <c r="E145" s="18" t="s">
        <v>90</v>
      </c>
      <c r="F145" s="57">
        <v>227104</v>
      </c>
      <c r="G145" s="32" t="s">
        <v>517</v>
      </c>
      <c r="H145" s="17" t="s">
        <v>454</v>
      </c>
      <c r="I145" s="42" t="s">
        <v>607</v>
      </c>
      <c r="J145" s="57">
        <v>242441.84</v>
      </c>
    </row>
    <row r="146" spans="1:10" ht="92.25" customHeight="1" x14ac:dyDescent="0.25">
      <c r="A146" s="28" t="s">
        <v>466</v>
      </c>
      <c r="B146" s="10" t="s">
        <v>457</v>
      </c>
      <c r="C146" s="10" t="s">
        <v>455</v>
      </c>
      <c r="D146" s="11" t="s">
        <v>456</v>
      </c>
      <c r="E146" s="41" t="s">
        <v>50</v>
      </c>
      <c r="F146" s="56">
        <v>93450</v>
      </c>
      <c r="G146" s="28" t="s">
        <v>516</v>
      </c>
      <c r="H146" s="11" t="s">
        <v>148</v>
      </c>
      <c r="I146" s="37" t="s">
        <v>605</v>
      </c>
      <c r="J146" s="56">
        <f>64635.11+1926</f>
        <v>66561.11</v>
      </c>
    </row>
    <row r="147" spans="1:10" ht="92.25" customHeight="1" x14ac:dyDescent="0.25">
      <c r="A147" s="28" t="s">
        <v>546</v>
      </c>
      <c r="B147" s="10" t="s">
        <v>459</v>
      </c>
      <c r="C147" s="10" t="s">
        <v>455</v>
      </c>
      <c r="D147" s="11" t="s">
        <v>456</v>
      </c>
      <c r="E147" s="41" t="s">
        <v>50</v>
      </c>
      <c r="F147" s="56">
        <v>86077.4</v>
      </c>
      <c r="G147" s="28" t="s">
        <v>516</v>
      </c>
      <c r="H147" s="11" t="s">
        <v>148</v>
      </c>
      <c r="I147" s="37" t="s">
        <v>604</v>
      </c>
      <c r="J147" s="56">
        <f>50455.94+2141.5</f>
        <v>52597.440000000002</v>
      </c>
    </row>
    <row r="148" spans="1:10" ht="17.25" customHeight="1" x14ac:dyDescent="0.25">
      <c r="A148" s="103" t="s">
        <v>547</v>
      </c>
      <c r="B148" s="105" t="s">
        <v>460</v>
      </c>
      <c r="C148" s="105" t="s">
        <v>455</v>
      </c>
      <c r="D148" s="109" t="s">
        <v>456</v>
      </c>
      <c r="E148" s="113" t="s">
        <v>50</v>
      </c>
      <c r="F148" s="115">
        <v>15910.5</v>
      </c>
      <c r="G148" s="103" t="s">
        <v>516</v>
      </c>
      <c r="H148" s="109" t="s">
        <v>148</v>
      </c>
      <c r="I148" s="107" t="s">
        <v>603</v>
      </c>
      <c r="J148" s="94">
        <f>15148+2435</f>
        <v>17583</v>
      </c>
    </row>
    <row r="149" spans="1:10" ht="83.25" customHeight="1" x14ac:dyDescent="0.25">
      <c r="A149" s="104"/>
      <c r="B149" s="106"/>
      <c r="C149" s="106"/>
      <c r="D149" s="110"/>
      <c r="E149" s="114"/>
      <c r="F149" s="116"/>
      <c r="G149" s="104"/>
      <c r="H149" s="110"/>
      <c r="I149" s="108"/>
      <c r="J149" s="102" t="s">
        <v>526</v>
      </c>
    </row>
    <row r="150" spans="1:10" ht="69.75" customHeight="1" x14ac:dyDescent="0.25">
      <c r="A150" s="28" t="s">
        <v>548</v>
      </c>
      <c r="B150" s="10" t="s">
        <v>467</v>
      </c>
      <c r="C150" s="10" t="s">
        <v>468</v>
      </c>
      <c r="D150" s="11" t="s">
        <v>469</v>
      </c>
      <c r="E150" s="41" t="s">
        <v>167</v>
      </c>
      <c r="F150" s="56">
        <v>347436.58</v>
      </c>
      <c r="G150" s="28" t="s">
        <v>470</v>
      </c>
      <c r="H150" s="11" t="s">
        <v>81</v>
      </c>
      <c r="I150" s="37" t="s">
        <v>614</v>
      </c>
      <c r="J150" s="56">
        <v>329330.59999999998</v>
      </c>
    </row>
  </sheetData>
  <autoFilter ref="A1:J24" xr:uid="{00000000-0009-0000-0000-000000000000}"/>
  <mergeCells count="207">
    <mergeCell ref="H46:H47"/>
    <mergeCell ref="I46:I47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46:A47"/>
    <mergeCell ref="B46:B47"/>
    <mergeCell ref="C46:C47"/>
    <mergeCell ref="D46:D47"/>
    <mergeCell ref="E46:E47"/>
    <mergeCell ref="F46:F47"/>
    <mergeCell ref="A44:A45"/>
    <mergeCell ref="G41:G42"/>
    <mergeCell ref="H41:H42"/>
    <mergeCell ref="I41:I42"/>
    <mergeCell ref="A41:A42"/>
    <mergeCell ref="B41:B42"/>
    <mergeCell ref="I44:I45"/>
    <mergeCell ref="D54:D55"/>
    <mergeCell ref="E54:E55"/>
    <mergeCell ref="A56:A57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I50:I51"/>
    <mergeCell ref="A68:A69"/>
    <mergeCell ref="B68:B69"/>
    <mergeCell ref="C68:C69"/>
    <mergeCell ref="D68:D69"/>
    <mergeCell ref="E68:E69"/>
    <mergeCell ref="F61:F62"/>
    <mergeCell ref="G61:G62"/>
    <mergeCell ref="H61:H62"/>
    <mergeCell ref="I61:I62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F63:F64"/>
    <mergeCell ref="A54:A55"/>
    <mergeCell ref="B54:B55"/>
    <mergeCell ref="C54:C55"/>
    <mergeCell ref="G63:G64"/>
    <mergeCell ref="H63:H64"/>
    <mergeCell ref="I63:I64"/>
    <mergeCell ref="I19:I20"/>
    <mergeCell ref="H11:H12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11:A12"/>
    <mergeCell ref="I11:I12"/>
    <mergeCell ref="A19:A20"/>
    <mergeCell ref="B19:B20"/>
    <mergeCell ref="C19:C20"/>
    <mergeCell ref="D19:D20"/>
    <mergeCell ref="E19:E20"/>
    <mergeCell ref="F19:F20"/>
    <mergeCell ref="G19:G20"/>
    <mergeCell ref="B11:B12"/>
    <mergeCell ref="C11:C12"/>
    <mergeCell ref="D11:D12"/>
    <mergeCell ref="E11:E12"/>
    <mergeCell ref="F11:F12"/>
    <mergeCell ref="G11:G12"/>
    <mergeCell ref="H19:H20"/>
    <mergeCell ref="C93:C94"/>
    <mergeCell ref="B93:B94"/>
    <mergeCell ref="A93:A94"/>
    <mergeCell ref="A84:A85"/>
    <mergeCell ref="B84:B85"/>
    <mergeCell ref="C84:C85"/>
    <mergeCell ref="D84:D85"/>
    <mergeCell ref="E84:E85"/>
    <mergeCell ref="F84:F85"/>
    <mergeCell ref="G84:G85"/>
    <mergeCell ref="H84:H85"/>
    <mergeCell ref="G44:G45"/>
    <mergeCell ref="H44:H45"/>
    <mergeCell ref="F56:F57"/>
    <mergeCell ref="G56:G57"/>
    <mergeCell ref="H56:H57"/>
    <mergeCell ref="F48:F49"/>
    <mergeCell ref="G48:G49"/>
    <mergeCell ref="I93:I94"/>
    <mergeCell ref="H93:H94"/>
    <mergeCell ref="G93:G94"/>
    <mergeCell ref="F93:F94"/>
    <mergeCell ref="E93:E94"/>
    <mergeCell ref="D87:D88"/>
    <mergeCell ref="E87:E88"/>
    <mergeCell ref="D93:D94"/>
    <mergeCell ref="F87:F88"/>
    <mergeCell ref="G87:G88"/>
    <mergeCell ref="H87:H88"/>
    <mergeCell ref="I87:I88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F68:F69"/>
    <mergeCell ref="G68:G69"/>
    <mergeCell ref="H68:H69"/>
    <mergeCell ref="I68:I69"/>
    <mergeCell ref="I84:I85"/>
    <mergeCell ref="A87:A88"/>
    <mergeCell ref="B87:B88"/>
    <mergeCell ref="C87:C88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H48:H49"/>
    <mergeCell ref="I48:I49"/>
    <mergeCell ref="G46:G47"/>
    <mergeCell ref="C41:C42"/>
    <mergeCell ref="D41:D42"/>
    <mergeCell ref="E41:E42"/>
    <mergeCell ref="F41:F42"/>
    <mergeCell ref="B56:B57"/>
    <mergeCell ref="C56:C57"/>
    <mergeCell ref="D56:D57"/>
    <mergeCell ref="E56:E57"/>
    <mergeCell ref="F44:F45"/>
    <mergeCell ref="B44:B45"/>
    <mergeCell ref="C44:C45"/>
    <mergeCell ref="D44:D45"/>
    <mergeCell ref="E44:E45"/>
    <mergeCell ref="I56:I57"/>
    <mergeCell ref="F54:F55"/>
    <mergeCell ref="G54:G55"/>
    <mergeCell ref="H54:H55"/>
    <mergeCell ref="I54:I55"/>
    <mergeCell ref="F50:F51"/>
    <mergeCell ref="G50:G51"/>
    <mergeCell ref="H50:H51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I140:I141"/>
    <mergeCell ref="H140:H141"/>
    <mergeCell ref="G140:G141"/>
    <mergeCell ref="F140:F141"/>
    <mergeCell ref="E140:E141"/>
    <mergeCell ref="D140:D141"/>
    <mergeCell ref="C140:C141"/>
    <mergeCell ref="B140:B141"/>
    <mergeCell ref="A140:A141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A136:A137"/>
    <mergeCell ref="B136:B137"/>
    <mergeCell ref="I136:I137"/>
    <mergeCell ref="H136:H137"/>
    <mergeCell ref="F136:F137"/>
    <mergeCell ref="D136:D137"/>
    <mergeCell ref="C136:C137"/>
    <mergeCell ref="G136:G137"/>
    <mergeCell ref="E136:E137"/>
  </mergeCells>
  <printOptions horizontalCentered="1" gridLines="1"/>
  <pageMargins left="0.70866141732283472" right="0.70866141732283472" top="1.1417322834645669" bottom="0.6692913385826772" header="0.31496062992125984" footer="0.31496062992125984"/>
  <pageSetup paperSize="9" scale="76" fitToHeight="0" orientation="landscape" r:id="rId1"/>
  <headerFooter>
    <oddHeader xml:space="preserve">&amp;L&amp;"-,Bold"Nastavni zavod za javno zdravstvo "Dr. Andrija Štampar"&amp;C&amp;"Trebuchet MS,Regular"&amp;12Registar ugovora o javnoj nabavi 2017.
</oddHeader>
    <oddFooter>&amp;C&amp;"Trebuchet MS,Regular"&amp;10&amp;P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Registar ugovora 2017.</vt:lpstr>
      <vt:lpstr>'Registar ugovora 2017.'!Print_Area</vt:lpstr>
      <vt:lpstr>'Registar ugovora 2017.'!Print_Titles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KP.</dc:creator>
  <cp:lastModifiedBy>Zvonimir Abramović</cp:lastModifiedBy>
  <cp:lastPrinted>2018-01-09T13:51:58Z</cp:lastPrinted>
  <dcterms:created xsi:type="dcterms:W3CDTF">2012-02-07T16:03:36Z</dcterms:created>
  <dcterms:modified xsi:type="dcterms:W3CDTF">2019-04-26T12:26:16Z</dcterms:modified>
</cp:coreProperties>
</file>